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Totals" sheetId="2" state="visible" r:id="rId2"/>
    <sheet xmlns:r="http://schemas.openxmlformats.org/officeDocument/2006/relationships" name="Point values" sheetId="3" state="visible" r:id="rId3"/>
    <sheet xmlns:r="http://schemas.openxmlformats.org/officeDocument/2006/relationships" name="Thresholds" sheetId="4" state="visible" r:id="rId4"/>
    <sheet xmlns:r="http://schemas.openxmlformats.org/officeDocument/2006/relationships" name="Protected absen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6" customWidth="1" min="3" max="3"/>
    <col width="8" customWidth="1" min="4" max="4"/>
    <col width="10" customWidth="1" min="5" max="5"/>
    <col width="10" customWidth="1" min="6" max="6"/>
    <col width="11" customWidth="1" min="7" max="7"/>
    <col width="9" customWidth="1" min="8" max="8"/>
    <col width="30" customWidth="1" min="9" max="9"/>
    <col width="14" customWidth="1" min="10" max="10"/>
  </cols>
  <sheetData>
    <row r="1">
      <c r="A1" s="1" t="inlineStr">
        <is>
          <t>Attendance Point System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Occurrence</t>
        </is>
      </c>
      <c r="D4" s="3" t="inlineStr">
        <is>
          <t>Points</t>
        </is>
      </c>
      <c r="E4" s="3" t="inlineStr">
        <is>
          <t>Protected (Y/N)</t>
        </is>
      </c>
      <c r="F4" s="3" t="inlineStr">
        <is>
          <t>Counted points</t>
        </is>
      </c>
      <c r="G4" s="3" t="inlineStr">
        <is>
          <t>Expires</t>
        </is>
      </c>
      <c r="H4" s="3" t="inlineStr">
        <is>
          <t>Active (Y/N)</t>
        </is>
      </c>
      <c r="I4" s="3" t="inlineStr">
        <is>
          <t>Notes</t>
        </is>
      </c>
      <c r="J4" s="3" t="inlineStr">
        <is>
          <t>Recorded by</t>
        </is>
      </c>
    </row>
    <row r="5">
      <c r="A5" s="4" t="n"/>
      <c r="B5" s="4" t="n"/>
      <c r="C5" s="4" t="n"/>
      <c r="D5" s="4" t="n"/>
      <c r="E5" s="4" t="n"/>
      <c r="F5" s="4">
        <f>IF(A5="","",IF(E5="Y",0,D5))</f>
        <v/>
      </c>
      <c r="G5" s="4">
        <f>IF(A5="","",EDATE(A5,12))</f>
        <v/>
      </c>
      <c r="H5" s="4">
        <f>IF(A5="","",IF(TODAY()&lt;=G5,"Y","N"))</f>
        <v/>
      </c>
      <c r="I5" s="4" t="n"/>
      <c r="J5" s="4" t="n"/>
    </row>
    <row r="6">
      <c r="A6" s="4" t="n"/>
      <c r="B6" s="4" t="n"/>
      <c r="C6" s="4" t="n"/>
      <c r="D6" s="4" t="n"/>
      <c r="E6" s="4" t="n"/>
      <c r="F6" s="4">
        <f>IF(A6="","",IF(E6="Y",0,D6))</f>
        <v/>
      </c>
      <c r="G6" s="4">
        <f>IF(A6="","",EDATE(A6,12))</f>
        <v/>
      </c>
      <c r="H6" s="4">
        <f>IF(A6="","",IF(TODAY()&lt;=G6,"Y","N"))</f>
        <v/>
      </c>
      <c r="I6" s="4" t="n"/>
      <c r="J6" s="4" t="n"/>
    </row>
    <row r="7">
      <c r="A7" s="4" t="n"/>
      <c r="B7" s="4" t="n"/>
      <c r="C7" s="4" t="n"/>
      <c r="D7" s="4" t="n"/>
      <c r="E7" s="4" t="n"/>
      <c r="F7" s="4">
        <f>IF(A7="","",IF(E7="Y",0,D7))</f>
        <v/>
      </c>
      <c r="G7" s="4">
        <f>IF(A7="","",EDATE(A7,12))</f>
        <v/>
      </c>
      <c r="H7" s="4">
        <f>IF(A7="","",IF(TODAY()&lt;=G7,"Y","N"))</f>
        <v/>
      </c>
      <c r="I7" s="4" t="n"/>
      <c r="J7" s="4" t="n"/>
    </row>
    <row r="8">
      <c r="A8" s="4" t="n"/>
      <c r="B8" s="4" t="n"/>
      <c r="C8" s="4" t="n"/>
      <c r="D8" s="4" t="n"/>
      <c r="E8" s="4" t="n"/>
      <c r="F8" s="4">
        <f>IF(A8="","",IF(E8="Y",0,D8))</f>
        <v/>
      </c>
      <c r="G8" s="4">
        <f>IF(A8="","",EDATE(A8,12))</f>
        <v/>
      </c>
      <c r="H8" s="4">
        <f>IF(A8="","",IF(TODAY()&lt;=G8,"Y","N"))</f>
        <v/>
      </c>
      <c r="I8" s="4" t="n"/>
      <c r="J8" s="4" t="n"/>
    </row>
    <row r="9">
      <c r="A9" s="4" t="n"/>
      <c r="B9" s="4" t="n"/>
      <c r="C9" s="4" t="n"/>
      <c r="D9" s="4" t="n"/>
      <c r="E9" s="4" t="n"/>
      <c r="F9" s="4">
        <f>IF(A9="","",IF(E9="Y",0,D9))</f>
        <v/>
      </c>
      <c r="G9" s="4">
        <f>IF(A9="","",EDATE(A9,12))</f>
        <v/>
      </c>
      <c r="H9" s="4">
        <f>IF(A9="","",IF(TODAY()&lt;=G9,"Y","N"))</f>
        <v/>
      </c>
      <c r="I9" s="4" t="n"/>
      <c r="J9" s="4" t="n"/>
    </row>
    <row r="10">
      <c r="A10" s="4" t="n"/>
      <c r="B10" s="4" t="n"/>
      <c r="C10" s="4" t="n"/>
      <c r="D10" s="4" t="n"/>
      <c r="E10" s="4" t="n"/>
      <c r="F10" s="4">
        <f>IF(A10="","",IF(E10="Y",0,D10))</f>
        <v/>
      </c>
      <c r="G10" s="4">
        <f>IF(A10="","",EDATE(A10,12))</f>
        <v/>
      </c>
      <c r="H10" s="4">
        <f>IF(A10="","",IF(TODAY()&lt;=G10,"Y","N"))</f>
        <v/>
      </c>
      <c r="I10" s="4" t="n"/>
      <c r="J10" s="4" t="n"/>
    </row>
    <row r="11">
      <c r="A11" s="4" t="n"/>
      <c r="B11" s="4" t="n"/>
      <c r="C11" s="4" t="n"/>
      <c r="D11" s="4" t="n"/>
      <c r="E11" s="4" t="n"/>
      <c r="F11" s="4">
        <f>IF(A11="","",IF(E11="Y",0,D11))</f>
        <v/>
      </c>
      <c r="G11" s="4">
        <f>IF(A11="","",EDATE(A11,12))</f>
        <v/>
      </c>
      <c r="H11" s="4">
        <f>IF(A11="","",IF(TODAY()&lt;=G11,"Y","N"))</f>
        <v/>
      </c>
      <c r="I11" s="4" t="n"/>
      <c r="J11" s="4" t="n"/>
    </row>
    <row r="12">
      <c r="A12" s="4" t="n"/>
      <c r="B12" s="4" t="n"/>
      <c r="C12" s="4" t="n"/>
      <c r="D12" s="4" t="n"/>
      <c r="E12" s="4" t="n"/>
      <c r="F12" s="4">
        <f>IF(A12="","",IF(E12="Y",0,D12))</f>
        <v/>
      </c>
      <c r="G12" s="4">
        <f>IF(A12="","",EDATE(A12,12))</f>
        <v/>
      </c>
      <c r="H12" s="4">
        <f>IF(A12="","",IF(TODAY()&lt;=G12,"Y","N"))</f>
        <v/>
      </c>
      <c r="I12" s="4" t="n"/>
      <c r="J12" s="4" t="n"/>
    </row>
    <row r="13">
      <c r="A13" s="4" t="n"/>
      <c r="B13" s="4" t="n"/>
      <c r="C13" s="4" t="n"/>
      <c r="D13" s="4" t="n"/>
      <c r="E13" s="4" t="n"/>
      <c r="F13" s="4">
        <f>IF(A13="","",IF(E13="Y",0,D13))</f>
        <v/>
      </c>
      <c r="G13" s="4">
        <f>IF(A13="","",EDATE(A13,12))</f>
        <v/>
      </c>
      <c r="H13" s="4">
        <f>IF(A13="","",IF(TODAY()&lt;=G13,"Y","N"))</f>
        <v/>
      </c>
      <c r="I13" s="4" t="n"/>
      <c r="J13" s="4" t="n"/>
    </row>
    <row r="14">
      <c r="A14" s="4" t="n"/>
      <c r="B14" s="4" t="n"/>
      <c r="C14" s="4" t="n"/>
      <c r="D14" s="4" t="n"/>
      <c r="E14" s="4" t="n"/>
      <c r="F14" s="4">
        <f>IF(A14="","",IF(E14="Y",0,D14))</f>
        <v/>
      </c>
      <c r="G14" s="4">
        <f>IF(A14="","",EDATE(A14,12))</f>
        <v/>
      </c>
      <c r="H14" s="4">
        <f>IF(A14="","",IF(TODAY()&lt;=G14,"Y","N"))</f>
        <v/>
      </c>
      <c r="I14" s="4" t="n"/>
      <c r="J14" s="4" t="n"/>
    </row>
    <row r="15">
      <c r="A15" s="4" t="n"/>
      <c r="B15" s="4" t="n"/>
      <c r="C15" s="4" t="n"/>
      <c r="D15" s="4" t="n"/>
      <c r="E15" s="4" t="n"/>
      <c r="F15" s="4">
        <f>IF(A15="","",IF(E15="Y",0,D15))</f>
        <v/>
      </c>
      <c r="G15" s="4">
        <f>IF(A15="","",EDATE(A15,12))</f>
        <v/>
      </c>
      <c r="H15" s="4">
        <f>IF(A15="","",IF(TODAY()&lt;=G15,"Y","N"))</f>
        <v/>
      </c>
      <c r="I15" s="4" t="n"/>
      <c r="J15" s="4" t="n"/>
    </row>
    <row r="16">
      <c r="A16" s="4" t="n"/>
      <c r="B16" s="4" t="n"/>
      <c r="C16" s="4" t="n"/>
      <c r="D16" s="4" t="n"/>
      <c r="E16" s="4" t="n"/>
      <c r="F16" s="4">
        <f>IF(A16="","",IF(E16="Y",0,D16))</f>
        <v/>
      </c>
      <c r="G16" s="4">
        <f>IF(A16="","",EDATE(A16,12))</f>
        <v/>
      </c>
      <c r="H16" s="4">
        <f>IF(A16="","",IF(TODAY()&lt;=G16,"Y","N"))</f>
        <v/>
      </c>
      <c r="I16" s="4" t="n"/>
      <c r="J16" s="4" t="n"/>
    </row>
    <row r="17">
      <c r="A17" s="4" t="n"/>
      <c r="B17" s="4" t="n"/>
      <c r="C17" s="4" t="n"/>
      <c r="D17" s="4" t="n"/>
      <c r="E17" s="4" t="n"/>
      <c r="F17" s="4">
        <f>IF(A17="","",IF(E17="Y",0,D17))</f>
        <v/>
      </c>
      <c r="G17" s="4">
        <f>IF(A17="","",EDATE(A17,12))</f>
        <v/>
      </c>
      <c r="H17" s="4">
        <f>IF(A17="","",IF(TODAY()&lt;=G17,"Y","N"))</f>
        <v/>
      </c>
      <c r="I17" s="4" t="n"/>
      <c r="J17" s="4" t="n"/>
    </row>
    <row r="18">
      <c r="A18" s="4" t="n"/>
      <c r="B18" s="4" t="n"/>
      <c r="C18" s="4" t="n"/>
      <c r="D18" s="4" t="n"/>
      <c r="E18" s="4" t="n"/>
      <c r="F18" s="4">
        <f>IF(A18="","",IF(E18="Y",0,D18))</f>
        <v/>
      </c>
      <c r="G18" s="4">
        <f>IF(A18="","",EDATE(A18,12))</f>
        <v/>
      </c>
      <c r="H18" s="4">
        <f>IF(A18="","",IF(TODAY()&lt;=G18,"Y","N"))</f>
        <v/>
      </c>
      <c r="I18" s="4" t="n"/>
      <c r="J18" s="4" t="n"/>
    </row>
    <row r="19">
      <c r="A19" s="4" t="n"/>
      <c r="B19" s="4" t="n"/>
      <c r="C19" s="4" t="n"/>
      <c r="D19" s="4" t="n"/>
      <c r="E19" s="4" t="n"/>
      <c r="F19" s="4">
        <f>IF(A19="","",IF(E19="Y",0,D19))</f>
        <v/>
      </c>
      <c r="G19" s="4">
        <f>IF(A19="","",EDATE(A19,12))</f>
        <v/>
      </c>
      <c r="H19" s="4">
        <f>IF(A19="","",IF(TODAY()&lt;=G19,"Y","N"))</f>
        <v/>
      </c>
      <c r="I19" s="4" t="n"/>
      <c r="J19" s="4" t="n"/>
    </row>
    <row r="20">
      <c r="A20" s="4" t="n"/>
      <c r="B20" s="4" t="n"/>
      <c r="C20" s="4" t="n"/>
      <c r="D20" s="4" t="n"/>
      <c r="E20" s="4" t="n"/>
      <c r="F20" s="4">
        <f>IF(A20="","",IF(E20="Y",0,D20))</f>
        <v/>
      </c>
      <c r="G20" s="4">
        <f>IF(A20="","",EDATE(A20,12))</f>
        <v/>
      </c>
      <c r="H20" s="4">
        <f>IF(A20="","",IF(TODAY()&lt;=G20,"Y","N"))</f>
        <v/>
      </c>
      <c r="I20" s="4" t="n"/>
      <c r="J20" s="4" t="n"/>
    </row>
    <row r="21">
      <c r="A21" s="4" t="n"/>
      <c r="B21" s="4" t="n"/>
      <c r="C21" s="4" t="n"/>
      <c r="D21" s="4" t="n"/>
      <c r="E21" s="4" t="n"/>
      <c r="F21" s="4">
        <f>IF(A21="","",IF(E21="Y",0,D21))</f>
        <v/>
      </c>
      <c r="G21" s="4">
        <f>IF(A21="","",EDATE(A21,12))</f>
        <v/>
      </c>
      <c r="H21" s="4">
        <f>IF(A21="","",IF(TODAY()&lt;=G21,"Y","N"))</f>
        <v/>
      </c>
      <c r="I21" s="4" t="n"/>
      <c r="J21" s="4" t="n"/>
    </row>
    <row r="22">
      <c r="A22" s="4" t="n"/>
      <c r="B22" s="4" t="n"/>
      <c r="C22" s="4" t="n"/>
      <c r="D22" s="4" t="n"/>
      <c r="E22" s="4" t="n"/>
      <c r="F22" s="4">
        <f>IF(A22="","",IF(E22="Y",0,D22))</f>
        <v/>
      </c>
      <c r="G22" s="4">
        <f>IF(A22="","",EDATE(A22,12))</f>
        <v/>
      </c>
      <c r="H22" s="4">
        <f>IF(A22="","",IF(TODAY()&lt;=G22,"Y","N"))</f>
        <v/>
      </c>
      <c r="I22" s="4" t="n"/>
      <c r="J22" s="4" t="n"/>
    </row>
    <row r="23">
      <c r="A23" s="4" t="n"/>
      <c r="B23" s="4" t="n"/>
      <c r="C23" s="4" t="n"/>
      <c r="D23" s="4" t="n"/>
      <c r="E23" s="4" t="n"/>
      <c r="F23" s="4">
        <f>IF(A23="","",IF(E23="Y",0,D23))</f>
        <v/>
      </c>
      <c r="G23" s="4">
        <f>IF(A23="","",EDATE(A23,12))</f>
        <v/>
      </c>
      <c r="H23" s="4">
        <f>IF(A23="","",IF(TODAY()&lt;=G23,"Y","N"))</f>
        <v/>
      </c>
      <c r="I23" s="4" t="n"/>
      <c r="J23" s="4" t="n"/>
    </row>
    <row r="24">
      <c r="A24" s="4" t="n"/>
      <c r="B24" s="4" t="n"/>
      <c r="C24" s="4" t="n"/>
      <c r="D24" s="4" t="n"/>
      <c r="E24" s="4" t="n"/>
      <c r="F24" s="4">
        <f>IF(A24="","",IF(E24="Y",0,D24))</f>
        <v/>
      </c>
      <c r="G24" s="4">
        <f>IF(A24="","",EDATE(A24,12))</f>
        <v/>
      </c>
      <c r="H24" s="4">
        <f>IF(A24="","",IF(TODAY()&lt;=G24,"Y","N"))</f>
        <v/>
      </c>
      <c r="I24" s="4" t="n"/>
      <c r="J24" s="4" t="n"/>
    </row>
    <row r="25">
      <c r="A25" s="4" t="n"/>
      <c r="B25" s="4" t="n"/>
      <c r="C25" s="4" t="n"/>
      <c r="D25" s="4" t="n"/>
      <c r="E25" s="4" t="n"/>
      <c r="F25" s="4">
        <f>IF(A25="","",IF(E25="Y",0,D25))</f>
        <v/>
      </c>
      <c r="G25" s="4">
        <f>IF(A25="","",EDATE(A25,12))</f>
        <v/>
      </c>
      <c r="H25" s="4">
        <f>IF(A25="","",IF(TODAY()&lt;=G25,"Y","N"))</f>
        <v/>
      </c>
      <c r="I25" s="4" t="n"/>
      <c r="J25" s="4" t="n"/>
    </row>
    <row r="26">
      <c r="A26" s="4" t="n"/>
      <c r="B26" s="4" t="n"/>
      <c r="C26" s="4" t="n"/>
      <c r="D26" s="4" t="n"/>
      <c r="E26" s="4" t="n"/>
      <c r="F26" s="4">
        <f>IF(A26="","",IF(E26="Y",0,D26))</f>
        <v/>
      </c>
      <c r="G26" s="4">
        <f>IF(A26="","",EDATE(A26,12))</f>
        <v/>
      </c>
      <c r="H26" s="4">
        <f>IF(A26="","",IF(TODAY()&lt;=G26,"Y","N"))</f>
        <v/>
      </c>
      <c r="I26" s="4" t="n"/>
      <c r="J26" s="4" t="n"/>
    </row>
    <row r="27">
      <c r="A27" s="4" t="n"/>
      <c r="B27" s="4" t="n"/>
      <c r="C27" s="4" t="n"/>
      <c r="D27" s="4" t="n"/>
      <c r="E27" s="4" t="n"/>
      <c r="F27" s="4">
        <f>IF(A27="","",IF(E27="Y",0,D27))</f>
        <v/>
      </c>
      <c r="G27" s="4">
        <f>IF(A27="","",EDATE(A27,12))</f>
        <v/>
      </c>
      <c r="H27" s="4">
        <f>IF(A27="","",IF(TODAY()&lt;=G27,"Y","N"))</f>
        <v/>
      </c>
      <c r="I27" s="4" t="n"/>
      <c r="J27" s="4" t="n"/>
    </row>
    <row r="28">
      <c r="A28" s="4" t="n"/>
      <c r="B28" s="4" t="n"/>
      <c r="C28" s="4" t="n"/>
      <c r="D28" s="4" t="n"/>
      <c r="E28" s="4" t="n"/>
      <c r="F28" s="4">
        <f>IF(A28="","",IF(E28="Y",0,D28))</f>
        <v/>
      </c>
      <c r="G28" s="4">
        <f>IF(A28="","",EDATE(A28,12))</f>
        <v/>
      </c>
      <c r="H28" s="4">
        <f>IF(A28="","",IF(TODAY()&lt;=G28,"Y","N"))</f>
        <v/>
      </c>
      <c r="I28" s="4" t="n"/>
      <c r="J28" s="4" t="n"/>
    </row>
    <row r="29">
      <c r="A29" s="4" t="n"/>
      <c r="B29" s="4" t="n"/>
      <c r="C29" s="4" t="n"/>
      <c r="D29" s="4" t="n"/>
      <c r="E29" s="4" t="n"/>
      <c r="F29" s="4">
        <f>IF(A29="","",IF(E29="Y",0,D29))</f>
        <v/>
      </c>
      <c r="G29" s="4">
        <f>IF(A29="","",EDATE(A29,12))</f>
        <v/>
      </c>
      <c r="H29" s="4">
        <f>IF(A29="","",IF(TODAY()&lt;=G29,"Y","N"))</f>
        <v/>
      </c>
      <c r="I29" s="4" t="n"/>
      <c r="J29" s="4" t="n"/>
    </row>
    <row r="30">
      <c r="A30" s="4" t="n"/>
      <c r="B30" s="4" t="n"/>
      <c r="C30" s="4" t="n"/>
      <c r="D30" s="4" t="n"/>
      <c r="E30" s="4" t="n"/>
      <c r="F30" s="4">
        <f>IF(A30="","",IF(E30="Y",0,D30))</f>
        <v/>
      </c>
      <c r="G30" s="4">
        <f>IF(A30="","",EDATE(A30,12))</f>
        <v/>
      </c>
      <c r="H30" s="4">
        <f>IF(A30="","",IF(TODAY()&lt;=G30,"Y","N"))</f>
        <v/>
      </c>
      <c r="I30" s="4" t="n"/>
      <c r="J30" s="4" t="n"/>
    </row>
    <row r="31">
      <c r="A31" s="4" t="n"/>
      <c r="B31" s="4" t="n"/>
      <c r="C31" s="4" t="n"/>
      <c r="D31" s="4" t="n"/>
      <c r="E31" s="4" t="n"/>
      <c r="F31" s="4">
        <f>IF(A31="","",IF(E31="Y",0,D31))</f>
        <v/>
      </c>
      <c r="G31" s="4">
        <f>IF(A31="","",EDATE(A31,12))</f>
        <v/>
      </c>
      <c r="H31" s="4">
        <f>IF(A31="","",IF(TODAY()&lt;=G31,"Y","N"))</f>
        <v/>
      </c>
      <c r="I31" s="4" t="n"/>
      <c r="J31" s="4" t="n"/>
    </row>
    <row r="32">
      <c r="A32" s="4" t="n"/>
      <c r="B32" s="4" t="n"/>
      <c r="C32" s="4" t="n"/>
      <c r="D32" s="4" t="n"/>
      <c r="E32" s="4" t="n"/>
      <c r="F32" s="4">
        <f>IF(A32="","",IF(E32="Y",0,D32))</f>
        <v/>
      </c>
      <c r="G32" s="4">
        <f>IF(A32="","",EDATE(A32,12))</f>
        <v/>
      </c>
      <c r="H32" s="4">
        <f>IF(A32="","",IF(TODAY()&lt;=G32,"Y","N"))</f>
        <v/>
      </c>
      <c r="I32" s="4" t="n"/>
      <c r="J32" s="4" t="n"/>
    </row>
    <row r="33">
      <c r="A33" s="4" t="n"/>
      <c r="B33" s="4" t="n"/>
      <c r="C33" s="4" t="n"/>
      <c r="D33" s="4" t="n"/>
      <c r="E33" s="4" t="n"/>
      <c r="F33" s="4">
        <f>IF(A33="","",IF(E33="Y",0,D33))</f>
        <v/>
      </c>
      <c r="G33" s="4">
        <f>IF(A33="","",EDATE(A33,12))</f>
        <v/>
      </c>
      <c r="H33" s="4">
        <f>IF(A33="","",IF(TODAY()&lt;=G33,"Y","N"))</f>
        <v/>
      </c>
      <c r="I33" s="4" t="n"/>
      <c r="J33" s="4" t="n"/>
    </row>
    <row r="34">
      <c r="A34" s="4" t="n"/>
      <c r="B34" s="4" t="n"/>
      <c r="C34" s="4" t="n"/>
      <c r="D34" s="4" t="n"/>
      <c r="E34" s="4" t="n"/>
      <c r="F34" s="4">
        <f>IF(A34="","",IF(E34="Y",0,D34))</f>
        <v/>
      </c>
      <c r="G34" s="4">
        <f>IF(A34="","",EDATE(A34,12))</f>
        <v/>
      </c>
      <c r="H34" s="4">
        <f>IF(A34="","",IF(TODAY()&lt;=G34,"Y","N"))</f>
        <v/>
      </c>
      <c r="I34" s="4" t="n"/>
      <c r="J34" s="4" t="n"/>
    </row>
    <row r="35">
      <c r="A35" s="4" t="n"/>
      <c r="B35" s="4" t="n"/>
      <c r="C35" s="4" t="n"/>
      <c r="D35" s="4" t="n"/>
      <c r="E35" s="4" t="n"/>
      <c r="F35" s="4">
        <f>IF(A35="","",IF(E35="Y",0,D35))</f>
        <v/>
      </c>
      <c r="G35" s="4">
        <f>IF(A35="","",EDATE(A35,12))</f>
        <v/>
      </c>
      <c r="H35" s="4">
        <f>IF(A35="","",IF(TODAY()&lt;=G35,"Y","N"))</f>
        <v/>
      </c>
      <c r="I35" s="4" t="n"/>
      <c r="J35" s="4" t="n"/>
    </row>
    <row r="36">
      <c r="A36" s="4" t="n"/>
      <c r="B36" s="4" t="n"/>
      <c r="C36" s="4" t="n"/>
      <c r="D36" s="4" t="n"/>
      <c r="E36" s="4" t="n"/>
      <c r="F36" s="4">
        <f>IF(A36="","",IF(E36="Y",0,D36))</f>
        <v/>
      </c>
      <c r="G36" s="4">
        <f>IF(A36="","",EDATE(A36,12))</f>
        <v/>
      </c>
      <c r="H36" s="4">
        <f>IF(A36="","",IF(TODAY()&lt;=G36,"Y","N"))</f>
        <v/>
      </c>
      <c r="I36" s="4" t="n"/>
      <c r="J36" s="4" t="n"/>
    </row>
    <row r="37">
      <c r="A37" s="4" t="n"/>
      <c r="B37" s="4" t="n"/>
      <c r="C37" s="4" t="n"/>
      <c r="D37" s="4" t="n"/>
      <c r="E37" s="4" t="n"/>
      <c r="F37" s="4">
        <f>IF(A37="","",IF(E37="Y",0,D37))</f>
        <v/>
      </c>
      <c r="G37" s="4">
        <f>IF(A37="","",EDATE(A37,12))</f>
        <v/>
      </c>
      <c r="H37" s="4">
        <f>IF(A37="","",IF(TODAY()&lt;=G37,"Y","N"))</f>
        <v/>
      </c>
      <c r="I37" s="4" t="n"/>
      <c r="J37" s="4" t="n"/>
    </row>
    <row r="38">
      <c r="A38" s="4" t="n"/>
      <c r="B38" s="4" t="n"/>
      <c r="C38" s="4" t="n"/>
      <c r="D38" s="4" t="n"/>
      <c r="E38" s="4" t="n"/>
      <c r="F38" s="4">
        <f>IF(A38="","",IF(E38="Y",0,D38))</f>
        <v/>
      </c>
      <c r="G38" s="4">
        <f>IF(A38="","",EDATE(A38,12))</f>
        <v/>
      </c>
      <c r="H38" s="4">
        <f>IF(A38="","",IF(TODAY()&lt;=G38,"Y","N"))</f>
        <v/>
      </c>
      <c r="I38" s="4" t="n"/>
      <c r="J38" s="4" t="n"/>
    </row>
    <row r="39">
      <c r="A39" s="4" t="n"/>
      <c r="B39" s="4" t="n"/>
      <c r="C39" s="4" t="n"/>
      <c r="D39" s="4" t="n"/>
      <c r="E39" s="4" t="n"/>
      <c r="F39" s="4">
        <f>IF(A39="","",IF(E39="Y",0,D39))</f>
        <v/>
      </c>
      <c r="G39" s="4">
        <f>IF(A39="","",EDATE(A39,12))</f>
        <v/>
      </c>
      <c r="H39" s="4">
        <f>IF(A39="","",IF(TODAY()&lt;=G39,"Y","N"))</f>
        <v/>
      </c>
      <c r="I39" s="4" t="n"/>
      <c r="J39" s="4" t="n"/>
    </row>
    <row r="40">
      <c r="A40" s="4" t="n"/>
      <c r="B40" s="4" t="n"/>
      <c r="C40" s="4" t="n"/>
      <c r="D40" s="4" t="n"/>
      <c r="E40" s="4" t="n"/>
      <c r="F40" s="4">
        <f>IF(A40="","",IF(E40="Y",0,D40))</f>
        <v/>
      </c>
      <c r="G40" s="4">
        <f>IF(A40="","",EDATE(A40,12))</f>
        <v/>
      </c>
      <c r="H40" s="4">
        <f>IF(A40="","",IF(TODAY()&lt;=G40,"Y","N"))</f>
        <v/>
      </c>
      <c r="I40" s="4" t="n"/>
      <c r="J40" s="4" t="n"/>
    </row>
    <row r="41">
      <c r="A41" s="4" t="n"/>
      <c r="B41" s="4" t="n"/>
      <c r="C41" s="4" t="n"/>
      <c r="D41" s="4" t="n"/>
      <c r="E41" s="4" t="n"/>
      <c r="F41" s="4">
        <f>IF(A41="","",IF(E41="Y",0,D41))</f>
        <v/>
      </c>
      <c r="G41" s="4">
        <f>IF(A41="","",EDATE(A41,12))</f>
        <v/>
      </c>
      <c r="H41" s="4">
        <f>IF(A41="","",IF(TODAY()&lt;=G41,"Y","N"))</f>
        <v/>
      </c>
      <c r="I41" s="4" t="n"/>
      <c r="J41" s="4" t="n"/>
    </row>
    <row r="42">
      <c r="A42" s="4" t="n"/>
      <c r="B42" s="4" t="n"/>
      <c r="C42" s="4" t="n"/>
      <c r="D42" s="4" t="n"/>
      <c r="E42" s="4" t="n"/>
      <c r="F42" s="4">
        <f>IF(A42="","",IF(E42="Y",0,D42))</f>
        <v/>
      </c>
      <c r="G42" s="4">
        <f>IF(A42="","",EDATE(A42,12))</f>
        <v/>
      </c>
      <c r="H42" s="4">
        <f>IF(A42="","",IF(TODAY()&lt;=G42,"Y","N"))</f>
        <v/>
      </c>
      <c r="I42" s="4" t="n"/>
      <c r="J42" s="4" t="n"/>
    </row>
    <row r="43">
      <c r="A43" s="4" t="n"/>
      <c r="B43" s="4" t="n"/>
      <c r="C43" s="4" t="n"/>
      <c r="D43" s="4" t="n"/>
      <c r="E43" s="4" t="n"/>
      <c r="F43" s="4">
        <f>IF(A43="","",IF(E43="Y",0,D43))</f>
        <v/>
      </c>
      <c r="G43" s="4">
        <f>IF(A43="","",EDATE(A43,12))</f>
        <v/>
      </c>
      <c r="H43" s="4">
        <f>IF(A43="","",IF(TODAY()&lt;=G43,"Y","N"))</f>
        <v/>
      </c>
      <c r="I43" s="4" t="n"/>
      <c r="J43" s="4" t="n"/>
    </row>
    <row r="44">
      <c r="A44" s="4" t="n"/>
      <c r="B44" s="4" t="n"/>
      <c r="C44" s="4" t="n"/>
      <c r="D44" s="4" t="n"/>
      <c r="E44" s="4" t="n"/>
      <c r="F44" s="4">
        <f>IF(A44="","",IF(E44="Y",0,D44))</f>
        <v/>
      </c>
      <c r="G44" s="4">
        <f>IF(A44="","",EDATE(A44,12))</f>
        <v/>
      </c>
      <c r="H44" s="4">
        <f>IF(A44="","",IF(TODAY()&lt;=G44,"Y","N"))</f>
        <v/>
      </c>
      <c r="I44" s="4" t="n"/>
      <c r="J4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0" customWidth="1" min="3" max="3"/>
    <col width="14" customWidth="1" min="4" max="4"/>
  </cols>
  <sheetData>
    <row r="1">
      <c r="A1" s="1" t="inlineStr">
        <is>
          <t>Attendance Point System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Active points</t>
        </is>
      </c>
      <c r="C4" s="3" t="inlineStr">
        <is>
          <t>Next threshold</t>
        </is>
      </c>
      <c r="D4" s="3" t="inlineStr">
        <is>
          <t>Step due</t>
        </is>
      </c>
    </row>
    <row r="5">
      <c r="A5" s="4" t="n"/>
      <c r="B5" s="4">
        <f>IF(A5="","",SUMIFS(Tracker!F:F,Tracker!B:B,A5,Tracker!H:H,"Y"))</f>
        <v/>
      </c>
      <c r="C5" s="4">
        <f>IF(A5="","",IF(B5&lt;3,3,IF(B5&lt;5,5,IF(B5&lt;7,7,8))))</f>
        <v/>
      </c>
      <c r="D5" s="4">
        <f>IF(A5="","",IF(B5&gt;=8,"Termination review",IF(B5&gt;=7,"Final warning",IF(B5&gt;=5,"Written warning",IF(B5&gt;=3,"Coaching","None")))))</f>
        <v/>
      </c>
    </row>
    <row r="6">
      <c r="A6" s="4" t="n"/>
      <c r="B6" s="4">
        <f>IF(A6="","",SUMIFS(Tracker!F:F,Tracker!B:B,A6,Tracker!H:H,"Y"))</f>
        <v/>
      </c>
      <c r="C6" s="4">
        <f>IF(A6="","",IF(B6&lt;3,3,IF(B6&lt;5,5,IF(B6&lt;7,7,8))))</f>
        <v/>
      </c>
      <c r="D6" s="4">
        <f>IF(A6="","",IF(B6&gt;=8,"Termination review",IF(B6&gt;=7,"Final warning",IF(B6&gt;=5,"Written warning",IF(B6&gt;=3,"Coaching","None")))))</f>
        <v/>
      </c>
    </row>
    <row r="7">
      <c r="A7" s="4" t="n"/>
      <c r="B7" s="4">
        <f>IF(A7="","",SUMIFS(Tracker!F:F,Tracker!B:B,A7,Tracker!H:H,"Y"))</f>
        <v/>
      </c>
      <c r="C7" s="4">
        <f>IF(A7="","",IF(B7&lt;3,3,IF(B7&lt;5,5,IF(B7&lt;7,7,8))))</f>
        <v/>
      </c>
      <c r="D7" s="4">
        <f>IF(A7="","",IF(B7&gt;=8,"Termination review",IF(B7&gt;=7,"Final warning",IF(B7&gt;=5,"Written warning",IF(B7&gt;=3,"Coaching","None")))))</f>
        <v/>
      </c>
    </row>
    <row r="8">
      <c r="A8" s="4" t="n"/>
      <c r="B8" s="4">
        <f>IF(A8="","",SUMIFS(Tracker!F:F,Tracker!B:B,A8,Tracker!H:H,"Y"))</f>
        <v/>
      </c>
      <c r="C8" s="4">
        <f>IF(A8="","",IF(B8&lt;3,3,IF(B8&lt;5,5,IF(B8&lt;7,7,8))))</f>
        <v/>
      </c>
      <c r="D8" s="4">
        <f>IF(A8="","",IF(B8&gt;=8,"Termination review",IF(B8&gt;=7,"Final warning",IF(B8&gt;=5,"Written warning",IF(B8&gt;=3,"Coaching","None")))))</f>
        <v/>
      </c>
    </row>
    <row r="9">
      <c r="A9" s="4" t="n"/>
      <c r="B9" s="4">
        <f>IF(A9="","",SUMIFS(Tracker!F:F,Tracker!B:B,A9,Tracker!H:H,"Y"))</f>
        <v/>
      </c>
      <c r="C9" s="4">
        <f>IF(A9="","",IF(B9&lt;3,3,IF(B9&lt;5,5,IF(B9&lt;7,7,8))))</f>
        <v/>
      </c>
      <c r="D9" s="4">
        <f>IF(A9="","",IF(B9&gt;=8,"Termination review",IF(B9&gt;=7,"Final warning",IF(B9&gt;=5,"Written warning",IF(B9&gt;=3,"Coaching","None")))))</f>
        <v/>
      </c>
    </row>
    <row r="10">
      <c r="A10" s="4" t="n"/>
      <c r="B10" s="4">
        <f>IF(A10="","",SUMIFS(Tracker!F:F,Tracker!B:B,A10,Tracker!H:H,"Y"))</f>
        <v/>
      </c>
      <c r="C10" s="4">
        <f>IF(A10="","",IF(B10&lt;3,3,IF(B10&lt;5,5,IF(B10&lt;7,7,8))))</f>
        <v/>
      </c>
      <c r="D10" s="4">
        <f>IF(A10="","",IF(B10&gt;=8,"Termination review",IF(B10&gt;=7,"Final warning",IF(B10&gt;=5,"Written warning",IF(B10&gt;=3,"Coaching","None")))))</f>
        <v/>
      </c>
    </row>
    <row r="11">
      <c r="A11" s="4" t="n"/>
      <c r="B11" s="4">
        <f>IF(A11="","",SUMIFS(Tracker!F:F,Tracker!B:B,A11,Tracker!H:H,"Y"))</f>
        <v/>
      </c>
      <c r="C11" s="4">
        <f>IF(A11="","",IF(B11&lt;3,3,IF(B11&lt;5,5,IF(B11&lt;7,7,8))))</f>
        <v/>
      </c>
      <c r="D11" s="4">
        <f>IF(A11="","",IF(B11&gt;=8,"Termination review",IF(B11&gt;=7,"Final warning",IF(B11&gt;=5,"Written warning",IF(B11&gt;=3,"Coaching","None")))))</f>
        <v/>
      </c>
    </row>
    <row r="12">
      <c r="A12" s="4" t="n"/>
      <c r="B12" s="4">
        <f>IF(A12="","",SUMIFS(Tracker!F:F,Tracker!B:B,A12,Tracker!H:H,"Y"))</f>
        <v/>
      </c>
      <c r="C12" s="4">
        <f>IF(A12="","",IF(B12&lt;3,3,IF(B12&lt;5,5,IF(B12&lt;7,7,8))))</f>
        <v/>
      </c>
      <c r="D12" s="4">
        <f>IF(A12="","",IF(B12&gt;=8,"Termination review",IF(B12&gt;=7,"Final warning",IF(B12&gt;=5,"Written warning",IF(B12&gt;=3,"Coaching","None")))))</f>
        <v/>
      </c>
    </row>
    <row r="13">
      <c r="A13" s="4" t="n"/>
      <c r="B13" s="4">
        <f>IF(A13="","",SUMIFS(Tracker!F:F,Tracker!B:B,A13,Tracker!H:H,"Y"))</f>
        <v/>
      </c>
      <c r="C13" s="4">
        <f>IF(A13="","",IF(B13&lt;3,3,IF(B13&lt;5,5,IF(B13&lt;7,7,8))))</f>
        <v/>
      </c>
      <c r="D13" s="4">
        <f>IF(A13="","",IF(B13&gt;=8,"Termination review",IF(B13&gt;=7,"Final warning",IF(B13&gt;=5,"Written warning",IF(B13&gt;=3,"Coaching","None")))))</f>
        <v/>
      </c>
    </row>
    <row r="14">
      <c r="A14" s="4" t="n"/>
      <c r="B14" s="4">
        <f>IF(A14="","",SUMIFS(Tracker!F:F,Tracker!B:B,A14,Tracker!H:H,"Y"))</f>
        <v/>
      </c>
      <c r="C14" s="4">
        <f>IF(A14="","",IF(B14&lt;3,3,IF(B14&lt;5,5,IF(B14&lt;7,7,8))))</f>
        <v/>
      </c>
      <c r="D14" s="4">
        <f>IF(A14="","",IF(B14&gt;=8,"Termination review",IF(B14&gt;=7,"Final warning",IF(B14&gt;=5,"Written warning",IF(B14&gt;=3,"Coaching","None")))))</f>
        <v/>
      </c>
    </row>
    <row r="15">
      <c r="A15" s="4" t="n"/>
      <c r="B15" s="4">
        <f>IF(A15="","",SUMIFS(Tracker!F:F,Tracker!B:B,A15,Tracker!H:H,"Y"))</f>
        <v/>
      </c>
      <c r="C15" s="4">
        <f>IF(A15="","",IF(B15&lt;3,3,IF(B15&lt;5,5,IF(B15&lt;7,7,8))))</f>
        <v/>
      </c>
      <c r="D15" s="4">
        <f>IF(A15="","",IF(B15&gt;=8,"Termination review",IF(B15&gt;=7,"Final warning",IF(B15&gt;=5,"Written warning",IF(B15&gt;=3,"Coaching","None")))))</f>
        <v/>
      </c>
    </row>
    <row r="16">
      <c r="A16" s="4" t="n"/>
      <c r="B16" s="4">
        <f>IF(A16="","",SUMIFS(Tracker!F:F,Tracker!B:B,A16,Tracker!H:H,"Y"))</f>
        <v/>
      </c>
      <c r="C16" s="4">
        <f>IF(A16="","",IF(B16&lt;3,3,IF(B16&lt;5,5,IF(B16&lt;7,7,8))))</f>
        <v/>
      </c>
      <c r="D16" s="4">
        <f>IF(A16="","",IF(B16&gt;=8,"Termination review",IF(B16&gt;=7,"Final warning",IF(B16&gt;=5,"Written warning",IF(B16&gt;=3,"Coaching","None")))))</f>
        <v/>
      </c>
    </row>
    <row r="17">
      <c r="A17" s="4" t="n"/>
      <c r="B17" s="4">
        <f>IF(A17="","",SUMIFS(Tracker!F:F,Tracker!B:B,A17,Tracker!H:H,"Y"))</f>
        <v/>
      </c>
      <c r="C17" s="4">
        <f>IF(A17="","",IF(B17&lt;3,3,IF(B17&lt;5,5,IF(B17&lt;7,7,8))))</f>
        <v/>
      </c>
      <c r="D17" s="4">
        <f>IF(A17="","",IF(B17&gt;=8,"Termination review",IF(B17&gt;=7,"Final warning",IF(B17&gt;=5,"Written warning",IF(B17&gt;=3,"Coaching","None")))))</f>
        <v/>
      </c>
    </row>
    <row r="18">
      <c r="A18" s="4" t="n"/>
      <c r="B18" s="4">
        <f>IF(A18="","",SUMIFS(Tracker!F:F,Tracker!B:B,A18,Tracker!H:H,"Y"))</f>
        <v/>
      </c>
      <c r="C18" s="4">
        <f>IF(A18="","",IF(B18&lt;3,3,IF(B18&lt;5,5,IF(B18&lt;7,7,8))))</f>
        <v/>
      </c>
      <c r="D18" s="4">
        <f>IF(A18="","",IF(B18&gt;=8,"Termination review",IF(B18&gt;=7,"Final warning",IF(B18&gt;=5,"Written warning",IF(B18&gt;=3,"Coaching","None")))))</f>
        <v/>
      </c>
    </row>
    <row r="19">
      <c r="A19" s="4" t="n"/>
      <c r="B19" s="4">
        <f>IF(A19="","",SUMIFS(Tracker!F:F,Tracker!B:B,A19,Tracker!H:H,"Y"))</f>
        <v/>
      </c>
      <c r="C19" s="4">
        <f>IF(A19="","",IF(B19&lt;3,3,IF(B19&lt;5,5,IF(B19&lt;7,7,8))))</f>
        <v/>
      </c>
      <c r="D19" s="4">
        <f>IF(A19="","",IF(B19&gt;=8,"Termination review",IF(B19&gt;=7,"Final warning",IF(B19&gt;=5,"Written warning",IF(B19&gt;=3,"Coaching","None")))))</f>
        <v/>
      </c>
    </row>
    <row r="20">
      <c r="A20" s="4" t="n"/>
      <c r="B20" s="4">
        <f>IF(A20="","",SUMIFS(Tracker!F:F,Tracker!B:B,A20,Tracker!H:H,"Y"))</f>
        <v/>
      </c>
      <c r="C20" s="4">
        <f>IF(A20="","",IF(B20&lt;3,3,IF(B20&lt;5,5,IF(B20&lt;7,7,8))))</f>
        <v/>
      </c>
      <c r="D20" s="4">
        <f>IF(A20="","",IF(B20&gt;=8,"Termination review",IF(B20&gt;=7,"Final warning",IF(B20&gt;=5,"Written warning",IF(B20&gt;=3,"Coaching","None")))))</f>
        <v/>
      </c>
    </row>
    <row r="21">
      <c r="A21" s="4" t="n"/>
      <c r="B21" s="4">
        <f>IF(A21="","",SUMIFS(Tracker!F:F,Tracker!B:B,A21,Tracker!H:H,"Y"))</f>
        <v/>
      </c>
      <c r="C21" s="4">
        <f>IF(A21="","",IF(B21&lt;3,3,IF(B21&lt;5,5,IF(B21&lt;7,7,8))))</f>
        <v/>
      </c>
      <c r="D21" s="4">
        <f>IF(A21="","",IF(B21&gt;=8,"Termination review",IF(B21&gt;=7,"Final warning",IF(B21&gt;=5,"Written warning",IF(B21&gt;=3,"Coaching","None")))))</f>
        <v/>
      </c>
    </row>
    <row r="22">
      <c r="A22" s="4" t="n"/>
      <c r="B22" s="4">
        <f>IF(A22="","",SUMIFS(Tracker!F:F,Tracker!B:B,A22,Tracker!H:H,"Y"))</f>
        <v/>
      </c>
      <c r="C22" s="4">
        <f>IF(A22="","",IF(B22&lt;3,3,IF(B22&lt;5,5,IF(B22&lt;7,7,8))))</f>
        <v/>
      </c>
      <c r="D22" s="4">
        <f>IF(A22="","",IF(B22&gt;=8,"Termination review",IF(B22&gt;=7,"Final warning",IF(B22&gt;=5,"Written warning",IF(B22&gt;=3,"Coaching","None")))))</f>
        <v/>
      </c>
    </row>
    <row r="23">
      <c r="A23" s="4" t="n"/>
      <c r="B23" s="4">
        <f>IF(A23="","",SUMIFS(Tracker!F:F,Tracker!B:B,A23,Tracker!H:H,"Y"))</f>
        <v/>
      </c>
      <c r="C23" s="4">
        <f>IF(A23="","",IF(B23&lt;3,3,IF(B23&lt;5,5,IF(B23&lt;7,7,8))))</f>
        <v/>
      </c>
      <c r="D23" s="4">
        <f>IF(A23="","",IF(B23&gt;=8,"Termination review",IF(B23&gt;=7,"Final warning",IF(B23&gt;=5,"Written warning",IF(B23&gt;=3,"Coaching","None")))))</f>
        <v/>
      </c>
    </row>
    <row r="24">
      <c r="A24" s="4" t="n"/>
      <c r="B24" s="4">
        <f>IF(A24="","",SUMIFS(Tracker!F:F,Tracker!B:B,A24,Tracker!H:H,"Y"))</f>
        <v/>
      </c>
      <c r="C24" s="4">
        <f>IF(A24="","",IF(B24&lt;3,3,IF(B24&lt;5,5,IF(B24&lt;7,7,8))))</f>
        <v/>
      </c>
      <c r="D24" s="4">
        <f>IF(A24="","",IF(B24&gt;=8,"Termination review",IF(B24&gt;=7,"Final warning",IF(B24&gt;=5,"Written warning",IF(B24&gt;=3,"Coaching","None")))))</f>
        <v/>
      </c>
    </row>
    <row r="25">
      <c r="A25" s="4" t="n"/>
      <c r="B25" s="4">
        <f>IF(A25="","",SUMIFS(Tracker!F:F,Tracker!B:B,A25,Tracker!H:H,"Y"))</f>
        <v/>
      </c>
      <c r="C25" s="4">
        <f>IF(A25="","",IF(B25&lt;3,3,IF(B25&lt;5,5,IF(B25&lt;7,7,8))))</f>
        <v/>
      </c>
      <c r="D25" s="4">
        <f>IF(A25="","",IF(B25&gt;=8,"Termination review",IF(B25&gt;=7,"Final warning",IF(B25&gt;=5,"Written warning",IF(B25&gt;=3,"Coaching","None")))))</f>
        <v/>
      </c>
    </row>
    <row r="26">
      <c r="A26" s="4" t="n"/>
      <c r="B26" s="4">
        <f>IF(A26="","",SUMIFS(Tracker!F:F,Tracker!B:B,A26,Tracker!H:H,"Y"))</f>
        <v/>
      </c>
      <c r="C26" s="4">
        <f>IF(A26="","",IF(B26&lt;3,3,IF(B26&lt;5,5,IF(B26&lt;7,7,8))))</f>
        <v/>
      </c>
      <c r="D26" s="4">
        <f>IF(A26="","",IF(B26&gt;=8,"Termination review",IF(B26&gt;=7,"Final warning",IF(B26&gt;=5,"Written warning",IF(B26&gt;=3,"Coaching","None")))))</f>
        <v/>
      </c>
    </row>
    <row r="27">
      <c r="A27" s="4" t="n"/>
      <c r="B27" s="4">
        <f>IF(A27="","",SUMIFS(Tracker!F:F,Tracker!B:B,A27,Tracker!H:H,"Y"))</f>
        <v/>
      </c>
      <c r="C27" s="4">
        <f>IF(A27="","",IF(B27&lt;3,3,IF(B27&lt;5,5,IF(B27&lt;7,7,8))))</f>
        <v/>
      </c>
      <c r="D27" s="4">
        <f>IF(A27="","",IF(B27&gt;=8,"Termination review",IF(B27&gt;=7,"Final warning",IF(B27&gt;=5,"Written warning",IF(B27&gt;=3,"Coaching","None")))))</f>
        <v/>
      </c>
    </row>
    <row r="28">
      <c r="A28" s="4" t="n"/>
      <c r="B28" s="4">
        <f>IF(A28="","",SUMIFS(Tracker!F:F,Tracker!B:B,A28,Tracker!H:H,"Y"))</f>
        <v/>
      </c>
      <c r="C28" s="4">
        <f>IF(A28="","",IF(B28&lt;3,3,IF(B28&lt;5,5,IF(B28&lt;7,7,8))))</f>
        <v/>
      </c>
      <c r="D28" s="4">
        <f>IF(A28="","",IF(B28&gt;=8,"Termination review",IF(B28&gt;=7,"Final warning",IF(B28&gt;=5,"Written warning",IF(B28&gt;=3,"Coaching","None")))))</f>
        <v/>
      </c>
    </row>
    <row r="29">
      <c r="A29" s="4" t="n"/>
      <c r="B29" s="4">
        <f>IF(A29="","",SUMIFS(Tracker!F:F,Tracker!B:B,A29,Tracker!H:H,"Y"))</f>
        <v/>
      </c>
      <c r="C29" s="4">
        <f>IF(A29="","",IF(B29&lt;3,3,IF(B29&lt;5,5,IF(B29&lt;7,7,8))))</f>
        <v/>
      </c>
      <c r="D29" s="4">
        <f>IF(A29="","",IF(B29&gt;=8,"Termination review",IF(B29&gt;=7,"Final warning",IF(B29&gt;=5,"Written warning",IF(B29&gt;=3,"Coaching","None")))))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</cols>
  <sheetData>
    <row r="1">
      <c r="A1" s="1" t="inlineStr">
        <is>
          <t>Attendance Point System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Occurrence</t>
        </is>
      </c>
      <c r="B4" s="3" t="inlineStr">
        <is>
          <t>Points</t>
        </is>
      </c>
      <c r="C4" s="3" t="inlineStr">
        <is>
          <t>Notes</t>
        </is>
      </c>
    </row>
    <row r="5">
      <c r="A5" s="4" t="inlineStr">
        <is>
          <t>Late 1-15 min</t>
        </is>
      </c>
      <c r="B5" s="4" t="n">
        <v>0.5</v>
      </c>
      <c r="C5" s="4" t="n"/>
    </row>
    <row r="6">
      <c r="A6" s="4" t="inlineStr">
        <is>
          <t>Late over 15 min</t>
        </is>
      </c>
      <c r="B6" s="4" t="n">
        <v>1</v>
      </c>
      <c r="C6" s="4" t="n"/>
    </row>
    <row r="7">
      <c r="A7" s="4" t="inlineStr">
        <is>
          <t>Leaving early</t>
        </is>
      </c>
      <c r="B7" s="4" t="n">
        <v>0.5</v>
      </c>
      <c r="C7" s="4" t="n"/>
    </row>
    <row r="8">
      <c r="A8" s="4" t="inlineStr">
        <is>
          <t>Unscheduled absence</t>
        </is>
      </c>
      <c r="B8" s="4" t="n">
        <v>1</v>
      </c>
      <c r="C8" s="4" t="inlineStr">
        <is>
          <t>Consecutive days for one illness count once</t>
        </is>
      </c>
    </row>
    <row r="9">
      <c r="A9" s="4" t="inlineStr">
        <is>
          <t>No-call no-show</t>
        </is>
      </c>
      <c r="B9" s="4" t="n">
        <v>3</v>
      </c>
      <c r="C9" s="4" t="inlineStr">
        <is>
          <t>Two consecutive = job abandonment review</t>
        </is>
      </c>
    </row>
    <row r="10">
      <c r="A10" s="4" t="inlineStr">
        <is>
          <t>Missed punch</t>
        </is>
      </c>
      <c r="B10" s="4" t="n">
        <v>0.5</v>
      </c>
      <c r="C10" s="4" t="inlineStr">
        <is>
          <t>If uncorrected</t>
        </is>
      </c>
    </row>
    <row r="11">
      <c r="A11" s="4" t="n"/>
      <c r="B11" s="4" t="n"/>
      <c r="C11" s="4" t="n"/>
    </row>
    <row r="12">
      <c r="A12" s="4" t="n"/>
      <c r="B12" s="4" t="n"/>
      <c r="C12" s="4" t="n"/>
    </row>
    <row r="13">
      <c r="A13" s="4" t="n"/>
      <c r="B13" s="4" t="n"/>
      <c r="C13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Attendance Point System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Points</t>
        </is>
      </c>
      <c r="B4" s="3" t="inlineStr">
        <is>
          <t>Step</t>
        </is>
      </c>
    </row>
    <row r="5">
      <c r="A5" s="4" t="n">
        <v>3</v>
      </c>
      <c r="B5" s="4" t="inlineStr">
        <is>
          <t>Documented coaching</t>
        </is>
      </c>
    </row>
    <row r="6">
      <c r="A6" s="4" t="n">
        <v>5</v>
      </c>
      <c r="B6" s="4" t="inlineStr">
        <is>
          <t>Written warning</t>
        </is>
      </c>
    </row>
    <row r="7">
      <c r="A7" s="4" t="n">
        <v>7</v>
      </c>
      <c r="B7" s="4" t="inlineStr">
        <is>
          <t>Final written warning</t>
        </is>
      </c>
    </row>
    <row r="8">
      <c r="A8" s="4" t="n">
        <v>8</v>
      </c>
      <c r="B8" s="4" t="inlineStr">
        <is>
          <t>Termination</t>
        </is>
      </c>
    </row>
    <row r="9">
      <c r="A9" s="4" t="n"/>
      <c r="B9" s="4" t="n"/>
    </row>
    <row r="10">
      <c r="A10" s="4" t="n"/>
      <c r="B10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</cols>
  <sheetData>
    <row r="1">
      <c r="A1" s="1" t="inlineStr">
        <is>
          <t>Attendance Point System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Category</t>
        </is>
      </c>
      <c r="B4" s="3" t="inlineStr">
        <is>
          <t>Law</t>
        </is>
      </c>
      <c r="C4" s="3" t="inlineStr">
        <is>
          <t>Never counted</t>
        </is>
      </c>
    </row>
    <row r="5">
      <c r="A5" s="4" t="inlineStr">
        <is>
          <t>Family and medical leave</t>
        </is>
      </c>
      <c r="B5" s="4" t="inlineStr">
        <is>
          <t>FMLA; state FMLA laws</t>
        </is>
      </c>
      <c r="C5" s="4" t="inlineStr">
        <is>
          <t>Yes</t>
        </is>
      </c>
    </row>
    <row r="6">
      <c r="A6" s="4" t="inlineStr">
        <is>
          <t>Disability accommodation</t>
        </is>
      </c>
      <c r="B6" s="4" t="inlineStr">
        <is>
          <t>ADA; state law</t>
        </is>
      </c>
      <c r="C6" s="4" t="inlineStr">
        <is>
          <t>Yes</t>
        </is>
      </c>
    </row>
    <row r="7">
      <c r="A7" s="4" t="inlineStr">
        <is>
          <t>Paid sick leave</t>
        </is>
      </c>
      <c r="B7" s="4" t="inlineStr">
        <is>
          <t>State and local sick leave laws</t>
        </is>
      </c>
      <c r="C7" s="4" t="inlineStr">
        <is>
          <t>Yes</t>
        </is>
      </c>
    </row>
    <row r="8">
      <c r="A8" s="4" t="inlineStr">
        <is>
          <t>Pregnancy and lactation</t>
        </is>
      </c>
      <c r="B8" s="4" t="inlineStr">
        <is>
          <t>PWFA; PUMP Act; state law</t>
        </is>
      </c>
      <c r="C8" s="4" t="inlineStr">
        <is>
          <t>Yes</t>
        </is>
      </c>
    </row>
    <row r="9">
      <c r="A9" s="4" t="inlineStr">
        <is>
          <t>Military</t>
        </is>
      </c>
      <c r="B9" s="4" t="inlineStr">
        <is>
          <t>USERRA</t>
        </is>
      </c>
      <c r="C9" s="4" t="inlineStr">
        <is>
          <t>Yes</t>
        </is>
      </c>
    </row>
    <row r="10">
      <c r="A10" s="4" t="inlineStr">
        <is>
          <t>Jury, witness, voting</t>
        </is>
      </c>
      <c r="B10" s="4" t="inlineStr">
        <is>
          <t>State law</t>
        </is>
      </c>
      <c r="C10" s="4" t="inlineStr">
        <is>
          <t>Yes</t>
        </is>
      </c>
    </row>
    <row r="11">
      <c r="A11" s="4" t="inlineStr">
        <is>
          <t>Workers' compensation</t>
        </is>
      </c>
      <c r="B11" s="4" t="inlineStr">
        <is>
          <t>State law</t>
        </is>
      </c>
      <c r="C11" s="4" t="inlineStr">
        <is>
          <t>Yes</t>
        </is>
      </c>
    </row>
    <row r="12">
      <c r="A12" s="4" t="n"/>
      <c r="B12" s="4" t="n"/>
      <c r="C12" s="4" t="n"/>
    </row>
    <row r="13">
      <c r="A13" s="4" t="n"/>
      <c r="B13" s="4" t="n"/>
      <c r="C13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2026-10-08T13:30:04Z</dcterms:created>
  <dcterms:modified xmlns:dcterms="http://purl.org/dc/terms/" xmlns:xsi="http://www.w3.org/2001/XMLSchema-instance" xsi:type="dcterms:W3CDTF">2026-10-08T13:30:04Z</dcterms:modified>
</cp:coreProperties>
</file>