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log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Change orders" sheetId="4" state="visible" r:id="rId4"/>
    <sheet xmlns:r="http://schemas.openxmlformats.org/officeDocument/2006/relationships" name="RFI log" sheetId="5" state="visible" r:id="rId5"/>
    <sheet xmlns:r="http://schemas.openxmlformats.org/officeDocument/2006/relationships" name="Submittals" sheetId="6" state="visible" r:id="rId6"/>
    <sheet xmlns:r="http://schemas.openxmlformats.org/officeDocument/2006/relationships" name="Punch lis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8" customWidth="1" min="4" max="4"/>
    <col width="9" customWidth="1" min="5" max="5"/>
    <col width="8" customWidth="1" min="6" max="6"/>
    <col width="36" customWidth="1" min="7" max="7"/>
    <col width="14" customWidth="1" min="8" max="8"/>
    <col width="16" customWidth="1" min="9" max="9"/>
    <col width="16" customWidth="1" min="10" max="10"/>
    <col width="14" customWidth="1" min="11" max="11"/>
    <col width="24" customWidth="1" min="12" max="12"/>
    <col width="16" customWidth="1" min="13" max="13"/>
    <col width="16" customWidth="1" min="14" max="14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Date</t>
        </is>
      </c>
      <c r="B4" s="3" t="inlineStr">
        <is>
          <t>Weather</t>
        </is>
      </c>
      <c r="C4" s="3" t="inlineStr">
        <is>
          <t>Temp</t>
        </is>
      </c>
      <c r="D4" s="3" t="inlineStr">
        <is>
          <t>Trade</t>
        </is>
      </c>
      <c r="E4" s="3" t="inlineStr">
        <is>
          <t>Crew size</t>
        </is>
      </c>
      <c r="F4" s="3" t="inlineStr">
        <is>
          <t>Hours</t>
        </is>
      </c>
      <c r="G4" s="3" t="inlineStr">
        <is>
          <t>Work performed</t>
        </is>
      </c>
      <c r="H4" s="3" t="inlineStr">
        <is>
          <t>Location</t>
        </is>
      </c>
      <c r="I4" s="3" t="inlineStr">
        <is>
          <t>Equipment</t>
        </is>
      </c>
      <c r="J4" s="3" t="inlineStr">
        <is>
          <t>Deliveries</t>
        </is>
      </c>
      <c r="K4" s="3" t="inlineStr">
        <is>
          <t>Inspections</t>
        </is>
      </c>
      <c r="L4" s="3" t="inlineStr">
        <is>
          <t>Delays</t>
        </is>
      </c>
      <c r="M4" s="3" t="inlineStr">
        <is>
          <t>Safety</t>
        </is>
      </c>
      <c r="N4" s="3" t="inlineStr">
        <is>
          <t>Superintendent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  <c r="N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  <c r="L18" s="4" t="n"/>
      <c r="M18" s="4" t="n"/>
      <c r="N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  <c r="N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</row>
    <row r="35">
      <c r="A35" s="5" t="inlineStr">
        <is>
          <t>Total</t>
        </is>
      </c>
      <c r="F35" s="6">
        <f>SUM(F5:F34)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4" customWidth="1" min="4" max="4"/>
    <col width="14" customWidth="1" min="5" max="5"/>
    <col width="21" customWidth="1" min="6" max="6"/>
    <col width="17" customWidth="1" min="7" max="7"/>
    <col width="16" customWidth="1" min="8" max="8"/>
    <col width="14" customWidth="1" min="9" max="9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ID</t>
        </is>
      </c>
      <c r="B4" s="3" t="inlineStr">
        <is>
          <t>Task</t>
        </is>
      </c>
      <c r="C4" s="3" t="inlineStr">
        <is>
          <t>Predecessor</t>
        </is>
      </c>
      <c r="D4" s="3" t="inlineStr">
        <is>
          <t>Start</t>
        </is>
      </c>
      <c r="E4" s="3" t="inlineStr">
        <is>
          <t>Finish</t>
        </is>
      </c>
      <c r="F4" s="3" t="inlineStr">
        <is>
          <t>Duration (days)</t>
        </is>
      </c>
      <c r="G4" s="3" t="inlineStr">
        <is>
          <t>Responsible</t>
        </is>
      </c>
      <c r="H4" s="3" t="inlineStr">
        <is>
          <t>% complete</t>
        </is>
      </c>
      <c r="I4" s="3" t="inlineStr">
        <is>
          <t>Status</t>
        </is>
      </c>
    </row>
    <row r="5">
      <c r="A5" s="4" t="n">
        <v>1</v>
      </c>
      <c r="B5" s="4" t="inlineStr">
        <is>
          <t>Mobilisation</t>
        </is>
      </c>
      <c r="C5" s="4" t="n"/>
      <c r="D5" s="4" t="n"/>
      <c r="E5" s="4" t="n"/>
      <c r="F5" s="4">
        <f>IF(AND(D5&lt;&gt;"",E5&lt;&gt;""),NETWORKDAYS(D5,E5),"")</f>
        <v/>
      </c>
      <c r="G5" s="4" t="n"/>
      <c r="H5" s="4" t="n"/>
      <c r="I5" s="4">
        <f>IF(B5="","",IF(H5&gt;=1,"Complete",IF(AND(E5&lt;&gt;"",TODAY()&gt;E5),"Late",IF(H5&gt;0,"In progress","Not started"))))</f>
        <v/>
      </c>
    </row>
    <row r="6">
      <c r="A6" s="4" t="n">
        <v>2</v>
      </c>
      <c r="B6" s="4" t="inlineStr">
        <is>
          <t>Site work and utilities</t>
        </is>
      </c>
      <c r="C6" s="4" t="n"/>
      <c r="D6" s="4" t="n"/>
      <c r="E6" s="4" t="n"/>
      <c r="F6" s="4">
        <f>IF(AND(D6&lt;&gt;"",E6&lt;&gt;""),NETWORKDAYS(D6,E6),"")</f>
        <v/>
      </c>
      <c r="G6" s="4" t="n"/>
      <c r="H6" s="4" t="n"/>
      <c r="I6" s="4">
        <f>IF(B6="","",IF(H6&gt;=1,"Complete",IF(AND(E6&lt;&gt;"",TODAY()&gt;E6),"Late",IF(H6&gt;0,"In progress","Not started"))))</f>
        <v/>
      </c>
    </row>
    <row r="7">
      <c r="A7" s="4" t="n">
        <v>3</v>
      </c>
      <c r="B7" s="4" t="inlineStr">
        <is>
          <t>Foundations</t>
        </is>
      </c>
      <c r="C7" s="4" t="n"/>
      <c r="D7" s="4" t="n"/>
      <c r="E7" s="4" t="n"/>
      <c r="F7" s="4">
        <f>IF(AND(D7&lt;&gt;"",E7&lt;&gt;""),NETWORKDAYS(D7,E7),"")</f>
        <v/>
      </c>
      <c r="G7" s="4" t="n"/>
      <c r="H7" s="4" t="n"/>
      <c r="I7" s="4">
        <f>IF(B7="","",IF(H7&gt;=1,"Complete",IF(AND(E7&lt;&gt;"",TODAY()&gt;E7),"Late",IF(H7&gt;0,"In progress","Not started"))))</f>
        <v/>
      </c>
    </row>
    <row r="8">
      <c r="A8" s="4" t="n">
        <v>4</v>
      </c>
      <c r="B8" s="4" t="inlineStr">
        <is>
          <t>Structure</t>
        </is>
      </c>
      <c r="C8" s="4" t="n"/>
      <c r="D8" s="4" t="n"/>
      <c r="E8" s="4" t="n"/>
      <c r="F8" s="4">
        <f>IF(AND(D8&lt;&gt;"",E8&lt;&gt;""),NETWORKDAYS(D8,E8),"")</f>
        <v/>
      </c>
      <c r="G8" s="4" t="n"/>
      <c r="H8" s="4" t="n"/>
      <c r="I8" s="4">
        <f>IF(B8="","",IF(H8&gt;=1,"Complete",IF(AND(E8&lt;&gt;"",TODAY()&gt;E8),"Late",IF(H8&gt;0,"In progress","Not started"))))</f>
        <v/>
      </c>
    </row>
    <row r="9">
      <c r="A9" s="4" t="n">
        <v>5</v>
      </c>
      <c r="B9" s="4" t="inlineStr">
        <is>
          <t>Envelope</t>
        </is>
      </c>
      <c r="C9" s="4" t="n"/>
      <c r="D9" s="4" t="n"/>
      <c r="E9" s="4" t="n"/>
      <c r="F9" s="4">
        <f>IF(AND(D9&lt;&gt;"",E9&lt;&gt;""),NETWORKDAYS(D9,E9),"")</f>
        <v/>
      </c>
      <c r="G9" s="4" t="n"/>
      <c r="H9" s="4" t="n"/>
      <c r="I9" s="4">
        <f>IF(B9="","",IF(H9&gt;=1,"Complete",IF(AND(E9&lt;&gt;"",TODAY()&gt;E9),"Late",IF(H9&gt;0,"In progress","Not started"))))</f>
        <v/>
      </c>
    </row>
    <row r="10">
      <c r="A10" s="4" t="n">
        <v>6</v>
      </c>
      <c r="B10" s="4" t="inlineStr">
        <is>
          <t>Rough-in (MEP)</t>
        </is>
      </c>
      <c r="C10" s="4" t="n"/>
      <c r="D10" s="4" t="n"/>
      <c r="E10" s="4" t="n"/>
      <c r="F10" s="4">
        <f>IF(AND(D10&lt;&gt;"",E10&lt;&gt;""),NETWORKDAYS(D10,E10),"")</f>
        <v/>
      </c>
      <c r="G10" s="4" t="n"/>
      <c r="H10" s="4" t="n"/>
      <c r="I10" s="4">
        <f>IF(B10="","",IF(H10&gt;=1,"Complete",IF(AND(E10&lt;&gt;"",TODAY()&gt;E10),"Late",IF(H10&gt;0,"In progress","Not started"))))</f>
        <v/>
      </c>
    </row>
    <row r="11">
      <c r="A11" s="4" t="n">
        <v>7</v>
      </c>
      <c r="B11" s="4" t="inlineStr">
        <is>
          <t>Interior finishes</t>
        </is>
      </c>
      <c r="C11" s="4" t="n"/>
      <c r="D11" s="4" t="n"/>
      <c r="E11" s="4" t="n"/>
      <c r="F11" s="4">
        <f>IF(AND(D11&lt;&gt;"",E11&lt;&gt;""),NETWORKDAYS(D11,E11),"")</f>
        <v/>
      </c>
      <c r="G11" s="4" t="n"/>
      <c r="H11" s="4" t="n"/>
      <c r="I11" s="4">
        <f>IF(B11="","",IF(H11&gt;=1,"Complete",IF(AND(E11&lt;&gt;"",TODAY()&gt;E11),"Late",IF(H11&gt;0,"In progress","Not started"))))</f>
        <v/>
      </c>
    </row>
    <row r="12">
      <c r="A12" s="4" t="n">
        <v>8</v>
      </c>
      <c r="B12" s="4" t="inlineStr">
        <is>
          <t>Commissioning</t>
        </is>
      </c>
      <c r="C12" s="4" t="n"/>
      <c r="D12" s="4" t="n"/>
      <c r="E12" s="4" t="n"/>
      <c r="F12" s="4">
        <f>IF(AND(D12&lt;&gt;"",E12&lt;&gt;""),NETWORKDAYS(D12,E12),"")</f>
        <v/>
      </c>
      <c r="G12" s="4" t="n"/>
      <c r="H12" s="4" t="n"/>
      <c r="I12" s="4">
        <f>IF(B12="","",IF(H12&gt;=1,"Complete",IF(AND(E12&lt;&gt;"",TODAY()&gt;E12),"Late",IF(H12&gt;0,"In progress","Not started"))))</f>
        <v/>
      </c>
    </row>
    <row r="13">
      <c r="A13" s="4" t="n">
        <v>9</v>
      </c>
      <c r="B13" s="4" t="inlineStr">
        <is>
          <t>Punch list and closeout</t>
        </is>
      </c>
      <c r="C13" s="4" t="n"/>
      <c r="D13" s="4" t="n"/>
      <c r="E13" s="4" t="n"/>
      <c r="F13" s="4">
        <f>IF(AND(D13&lt;&gt;"",E13&lt;&gt;""),NETWORKDAYS(D13,E13),"")</f>
        <v/>
      </c>
      <c r="G13" s="4" t="n"/>
      <c r="H13" s="4" t="n"/>
      <c r="I13" s="4">
        <f>IF(B13="","",IF(H13&gt;=1,"Complete",IF(AND(E13&lt;&gt;"",TODAY()&gt;E13),"Late",IF(H13&gt;0,"In progress","Not started"))))</f>
        <v/>
      </c>
    </row>
    <row r="14">
      <c r="A14" s="4" t="n"/>
      <c r="B14" s="4" t="n"/>
      <c r="C14" s="4" t="n"/>
      <c r="D14" s="4" t="n"/>
      <c r="E14" s="4" t="n"/>
      <c r="F14" s="4">
        <f>IF(AND(D14&lt;&gt;"",E14&lt;&gt;""),NETWORKDAYS(D14,E14),"")</f>
        <v/>
      </c>
      <c r="G14" s="4" t="n"/>
      <c r="H14" s="4" t="n"/>
      <c r="I14" s="4">
        <f>IF(B14="","",IF(H14&gt;=1,"Complete",IF(AND(E14&lt;&gt;"",TODAY()&gt;E14),"Late",IF(H14&gt;0,"In progress","Not started"))))</f>
        <v/>
      </c>
    </row>
    <row r="15">
      <c r="A15" s="4" t="n"/>
      <c r="B15" s="4" t="n"/>
      <c r="C15" s="4" t="n"/>
      <c r="D15" s="4" t="n"/>
      <c r="E15" s="4" t="n"/>
      <c r="F15" s="4">
        <f>IF(AND(D15&lt;&gt;"",E15&lt;&gt;""),NETWORKDAYS(D15,E15),"")</f>
        <v/>
      </c>
      <c r="G15" s="4" t="n"/>
      <c r="H15" s="4" t="n"/>
      <c r="I15" s="4">
        <f>IF(B15="","",IF(H15&gt;=1,"Complete",IF(AND(E15&lt;&gt;"",TODAY()&gt;E15),"Late",IF(H15&gt;0,"In progress","Not started"))))</f>
        <v/>
      </c>
    </row>
    <row r="16">
      <c r="A16" s="4" t="n"/>
      <c r="B16" s="4" t="n"/>
      <c r="C16" s="4" t="n"/>
      <c r="D16" s="4" t="n"/>
      <c r="E16" s="4" t="n"/>
      <c r="F16" s="4">
        <f>IF(AND(D16&lt;&gt;"",E16&lt;&gt;""),NETWORKDAYS(D16,E16),"")</f>
        <v/>
      </c>
      <c r="G16" s="4" t="n"/>
      <c r="H16" s="4" t="n"/>
      <c r="I16" s="4">
        <f>IF(B16="","",IF(H16&gt;=1,"Complete",IF(AND(E16&lt;&gt;"",TODAY()&gt;E16),"Late",IF(H16&gt;0,"In progress","Not started"))))</f>
        <v/>
      </c>
    </row>
    <row r="17">
      <c r="A17" s="4" t="n"/>
      <c r="B17" s="4" t="n"/>
      <c r="C17" s="4" t="n"/>
      <c r="D17" s="4" t="n"/>
      <c r="E17" s="4" t="n"/>
      <c r="F17" s="4">
        <f>IF(AND(D17&lt;&gt;"",E17&lt;&gt;""),NETWORKDAYS(D17,E17),"")</f>
        <v/>
      </c>
      <c r="G17" s="4" t="n"/>
      <c r="H17" s="4" t="n"/>
      <c r="I17" s="4">
        <f>IF(B17="","",IF(H17&gt;=1,"Complete",IF(AND(E17&lt;&gt;"",TODAY()&gt;E17),"Late",IF(H17&gt;0,"In progress","Not started"))))</f>
        <v/>
      </c>
    </row>
    <row r="18">
      <c r="A18" s="4" t="n"/>
      <c r="B18" s="4" t="n"/>
      <c r="C18" s="4" t="n"/>
      <c r="D18" s="4" t="n"/>
      <c r="E18" s="4" t="n"/>
      <c r="F18" s="4">
        <f>IF(AND(D18&lt;&gt;"",E18&lt;&gt;""),NETWORKDAYS(D18,E18),"")</f>
        <v/>
      </c>
      <c r="G18" s="4" t="n"/>
      <c r="H18" s="4" t="n"/>
      <c r="I18" s="4">
        <f>IF(B18="","",IF(H18&gt;=1,"Complete",IF(AND(E18&lt;&gt;"",TODAY()&gt;E18),"Late",IF(H18&gt;0,"In progress","Not started"))))</f>
        <v/>
      </c>
    </row>
    <row r="19">
      <c r="A19" s="4" t="n"/>
      <c r="B19" s="4" t="n"/>
      <c r="C19" s="4" t="n"/>
      <c r="D19" s="4" t="n"/>
      <c r="E19" s="4" t="n"/>
      <c r="F19" s="4">
        <f>IF(AND(D19&lt;&gt;"",E19&lt;&gt;""),NETWORKDAYS(D19,E19),"")</f>
        <v/>
      </c>
      <c r="G19" s="4" t="n"/>
      <c r="H19" s="4" t="n"/>
      <c r="I19" s="4">
        <f>IF(B19="","",IF(H19&gt;=1,"Complete",IF(AND(E19&lt;&gt;"",TODAY()&gt;E19),"Late",IF(H19&gt;0,"In progress","Not started"))))</f>
        <v/>
      </c>
    </row>
    <row r="20">
      <c r="A20" s="4" t="n"/>
      <c r="B20" s="4" t="n"/>
      <c r="C20" s="4" t="n"/>
      <c r="D20" s="4" t="n"/>
      <c r="E20" s="4" t="n"/>
      <c r="F20" s="4">
        <f>IF(AND(D20&lt;&gt;"",E20&lt;&gt;""),NETWORKDAYS(D20,E20),"")</f>
        <v/>
      </c>
      <c r="G20" s="4" t="n"/>
      <c r="H20" s="4" t="n"/>
      <c r="I20" s="4">
        <f>IF(B20="","",IF(H20&gt;=1,"Complete",IF(AND(E20&lt;&gt;"",TODAY()&gt;E20),"Late",IF(H20&gt;0,"In progress","Not started"))))</f>
        <v/>
      </c>
    </row>
    <row r="21">
      <c r="A21" s="4" t="n"/>
      <c r="B21" s="4" t="n"/>
      <c r="C21" s="4" t="n"/>
      <c r="D21" s="4" t="n"/>
      <c r="E21" s="4" t="n"/>
      <c r="F21" s="4">
        <f>IF(AND(D21&lt;&gt;"",E21&lt;&gt;""),NETWORKDAYS(D21,E21),"")</f>
        <v/>
      </c>
      <c r="G21" s="4" t="n"/>
      <c r="H21" s="4" t="n"/>
      <c r="I21" s="4">
        <f>IF(B21="","",IF(H21&gt;=1,"Complete",IF(AND(E21&lt;&gt;"",TODAY()&gt;E21),"Late",IF(H21&gt;0,"In progress","Not started"))))</f>
        <v/>
      </c>
    </row>
    <row r="22">
      <c r="A22" s="4" t="n"/>
      <c r="B22" s="4" t="n"/>
      <c r="C22" s="4" t="n"/>
      <c r="D22" s="4" t="n"/>
      <c r="E22" s="4" t="n"/>
      <c r="F22" s="4">
        <f>IF(AND(D22&lt;&gt;"",E22&lt;&gt;""),NETWORKDAYS(D22,E22),"")</f>
        <v/>
      </c>
      <c r="G22" s="4" t="n"/>
      <c r="H22" s="4" t="n"/>
      <c r="I22" s="4">
        <f>IF(B22="","",IF(H22&gt;=1,"Complete",IF(AND(E22&lt;&gt;"",TODAY()&gt;E22),"Late",IF(H22&gt;0,"In progress","Not started"))))</f>
        <v/>
      </c>
    </row>
    <row r="23">
      <c r="A23" s="4" t="n"/>
      <c r="B23" s="4" t="n"/>
      <c r="C23" s="4" t="n"/>
      <c r="D23" s="4" t="n"/>
      <c r="E23" s="4" t="n"/>
      <c r="F23" s="4">
        <f>IF(AND(D23&lt;&gt;"",E23&lt;&gt;""),NETWORKDAYS(D23,E23),"")</f>
        <v/>
      </c>
      <c r="G23" s="4" t="n"/>
      <c r="H23" s="4" t="n"/>
      <c r="I23" s="4">
        <f>IF(B23="","",IF(H23&gt;=1,"Complete",IF(AND(E23&lt;&gt;"",TODAY()&gt;E23),"Late",IF(H23&gt;0,"In progress","Not started"))))</f>
        <v/>
      </c>
    </row>
    <row r="24">
      <c r="A24" s="4" t="n"/>
      <c r="B24" s="4" t="n"/>
      <c r="C24" s="4" t="n"/>
      <c r="D24" s="4" t="n"/>
      <c r="E24" s="4" t="n"/>
      <c r="F24" s="4">
        <f>IF(AND(D24&lt;&gt;"",E24&lt;&gt;""),NETWORKDAYS(D24,E24),"")</f>
        <v/>
      </c>
      <c r="G24" s="4" t="n"/>
      <c r="H24" s="4" t="n"/>
      <c r="I24" s="4">
        <f>IF(B24="","",IF(H24&gt;=1,"Complete",IF(AND(E24&lt;&gt;"",TODAY()&gt;E24),"Late",IF(H24&gt;0,"In progress","Not started"))))</f>
        <v/>
      </c>
    </row>
    <row r="25">
      <c r="A25" s="4" t="n"/>
      <c r="B25" s="4" t="n"/>
      <c r="C25" s="4" t="n"/>
      <c r="D25" s="4" t="n"/>
      <c r="E25" s="4" t="n"/>
      <c r="F25" s="4">
        <f>IF(AND(D25&lt;&gt;"",E25&lt;&gt;""),NETWORKDAYS(D25,E25),"")</f>
        <v/>
      </c>
      <c r="G25" s="4" t="n"/>
      <c r="H25" s="4" t="n"/>
      <c r="I25" s="4">
        <f>IF(B25="","",IF(H25&gt;=1,"Complete",IF(AND(E25&lt;&gt;"",TODAY()&gt;E25),"Late",IF(H25&gt;0,"In progress","Not started"))))</f>
        <v/>
      </c>
    </row>
    <row r="26">
      <c r="A26" s="4" t="n"/>
      <c r="B26" s="4" t="n"/>
      <c r="C26" s="4" t="n"/>
      <c r="D26" s="4" t="n"/>
      <c r="E26" s="4" t="n"/>
      <c r="F26" s="4">
        <f>IF(AND(D26&lt;&gt;"",E26&lt;&gt;""),NETWORKDAYS(D26,E26),"")</f>
        <v/>
      </c>
      <c r="G26" s="4" t="n"/>
      <c r="H26" s="4" t="n"/>
      <c r="I26" s="4">
        <f>IF(B26="","",IF(H26&gt;=1,"Complete",IF(AND(E26&lt;&gt;"",TODAY()&gt;E26),"Late",IF(H26&gt;0,"In progress","Not started"))))</f>
        <v/>
      </c>
    </row>
    <row r="27">
      <c r="A27" s="4" t="n"/>
      <c r="B27" s="4" t="n"/>
      <c r="C27" s="4" t="n"/>
      <c r="D27" s="4" t="n"/>
      <c r="E27" s="4" t="n"/>
      <c r="F27" s="4">
        <f>IF(AND(D27&lt;&gt;"",E27&lt;&gt;""),NETWORKDAYS(D27,E27),"")</f>
        <v/>
      </c>
      <c r="G27" s="4" t="n"/>
      <c r="H27" s="4" t="n"/>
      <c r="I27" s="4">
        <f>IF(B27="","",IF(H27&gt;=1,"Complete",IF(AND(E27&lt;&gt;"",TODAY()&gt;E27),"Late",IF(H27&gt;0,"In progress","Not started"))))</f>
        <v/>
      </c>
    </row>
    <row r="28">
      <c r="A28" s="4" t="n"/>
      <c r="B28" s="4" t="n"/>
      <c r="C28" s="4" t="n"/>
      <c r="D28" s="4" t="n"/>
      <c r="E28" s="4" t="n"/>
      <c r="F28" s="4">
        <f>IF(AND(D28&lt;&gt;"",E28&lt;&gt;""),NETWORKDAYS(D28,E28),"")</f>
        <v/>
      </c>
      <c r="G28" s="4" t="n"/>
      <c r="H28" s="4" t="n"/>
      <c r="I28" s="4">
        <f>IF(B28="","",IF(H28&gt;=1,"Complete",IF(AND(E28&lt;&gt;"",TODAY()&gt;E28),"Late",IF(H28&gt;0,"In progress","Not started"))))</f>
        <v/>
      </c>
    </row>
    <row r="29">
      <c r="A29" s="4" t="n"/>
      <c r="B29" s="4" t="n"/>
      <c r="C29" s="4" t="n"/>
      <c r="D29" s="4" t="n"/>
      <c r="E29" s="4" t="n"/>
      <c r="F29" s="4">
        <f>IF(AND(D29&lt;&gt;"",E29&lt;&gt;""),NETWORKDAYS(D29,E29),"")</f>
        <v/>
      </c>
      <c r="G29" s="4" t="n"/>
      <c r="H29" s="4" t="n"/>
      <c r="I29" s="4">
        <f>IF(B29="","",IF(H29&gt;=1,"Complete",IF(AND(E29&lt;&gt;"",TODAY()&gt;E29),"Late",IF(H29&gt;0,"In progress","Not started"))))</f>
        <v/>
      </c>
    </row>
    <row r="30">
      <c r="A30" s="4" t="n"/>
      <c r="B30" s="4" t="n"/>
      <c r="C30" s="4" t="n"/>
      <c r="D30" s="4" t="n"/>
      <c r="E30" s="4" t="n"/>
      <c r="F30" s="4">
        <f>IF(AND(D30&lt;&gt;"",E30&lt;&gt;""),NETWORKDAYS(D30,E30),"")</f>
        <v/>
      </c>
      <c r="G30" s="4" t="n"/>
      <c r="H30" s="4" t="n"/>
      <c r="I30" s="4">
        <f>IF(B30="","",IF(H30&gt;=1,"Complete",IF(AND(E30&lt;&gt;"",TODAY()&gt;E30),"Late",IF(H30&gt;0,"In progress","Not started"))))</f>
        <v/>
      </c>
    </row>
    <row r="31">
      <c r="A31" s="4" t="n"/>
      <c r="B31" s="4" t="n"/>
      <c r="C31" s="4" t="n"/>
      <c r="D31" s="4" t="n"/>
      <c r="E31" s="4" t="n"/>
      <c r="F31" s="4">
        <f>IF(AND(D31&lt;&gt;"",E31&lt;&gt;""),NETWORKDAYS(D31,E31),"")</f>
        <v/>
      </c>
      <c r="G31" s="4" t="n"/>
      <c r="H31" s="4" t="n"/>
      <c r="I31" s="4">
        <f>IF(B31="","",IF(H31&gt;=1,"Complete",IF(AND(E31&lt;&gt;"",TODAY()&gt;E31),"Late",IF(H31&gt;0,"In progress","Not started"))))</f>
        <v/>
      </c>
    </row>
    <row r="32">
      <c r="A32" s="4" t="n"/>
      <c r="B32" s="4" t="n"/>
      <c r="C32" s="4" t="n"/>
      <c r="D32" s="4" t="n"/>
      <c r="E32" s="4" t="n"/>
      <c r="F32" s="4">
        <f>IF(AND(D32&lt;&gt;"",E32&lt;&gt;""),NETWORKDAYS(D32,E32),"")</f>
        <v/>
      </c>
      <c r="G32" s="4" t="n"/>
      <c r="H32" s="4" t="n"/>
      <c r="I32" s="4">
        <f>IF(B32="","",IF(H32&gt;=1,"Complete",IF(AND(E32&lt;&gt;"",TODAY()&gt;E32),"Late",IF(H32&gt;0,"In progress","Not started"))))</f>
        <v/>
      </c>
    </row>
    <row r="33">
      <c r="A33" s="4" t="n"/>
      <c r="B33" s="4" t="n"/>
      <c r="C33" s="4" t="n"/>
      <c r="D33" s="4" t="n"/>
      <c r="E33" s="4" t="n"/>
      <c r="F33" s="4">
        <f>IF(AND(D33&lt;&gt;"",E33&lt;&gt;""),NETWORKDAYS(D33,E33),"")</f>
        <v/>
      </c>
      <c r="G33" s="4" t="n"/>
      <c r="H33" s="4" t="n"/>
      <c r="I33" s="4">
        <f>IF(B33="","",IF(H33&gt;=1,"Complete",IF(AND(E33&lt;&gt;"",TODAY()&gt;E33),"Late",IF(H33&gt;0,"In progress","Not started"))))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21" customWidth="1" min="3" max="3"/>
    <col width="22" customWidth="1" min="4" max="4"/>
    <col width="20" customWidth="1" min="5" max="5"/>
    <col width="15" customWidth="1" min="6" max="6"/>
    <col width="18" customWidth="1" min="7" max="7"/>
    <col width="28" customWidth="1" min="8" max="8"/>
    <col width="14" customWidth="1" min="9" max="9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Cost code</t>
        </is>
      </c>
      <c r="B4" s="3" t="inlineStr">
        <is>
          <t>Description</t>
        </is>
      </c>
      <c r="C4" s="3" t="inlineStr">
        <is>
          <t>Original budget</t>
        </is>
      </c>
      <c r="D4" s="3" t="inlineStr">
        <is>
          <t>Approved changes</t>
        </is>
      </c>
      <c r="E4" s="3" t="inlineStr">
        <is>
          <t>Revised budget</t>
        </is>
      </c>
      <c r="F4" s="3" t="inlineStr">
        <is>
          <t>Committed</t>
        </is>
      </c>
      <c r="G4" s="3" t="inlineStr">
        <is>
          <t>Cost to date</t>
        </is>
      </c>
      <c r="H4" s="3" t="inlineStr">
        <is>
          <t>Forecast at completion</t>
        </is>
      </c>
      <c r="I4" s="3" t="inlineStr">
        <is>
          <t>Variance</t>
        </is>
      </c>
    </row>
    <row r="5">
      <c r="A5" s="4" t="inlineStr">
        <is>
          <t>01</t>
        </is>
      </c>
      <c r="B5" s="4" t="inlineStr">
        <is>
          <t>General conditions</t>
        </is>
      </c>
      <c r="C5" s="4" t="n"/>
      <c r="D5" s="4" t="n"/>
      <c r="E5" s="4">
        <f>IF(B5="","",C5+D5)</f>
        <v/>
      </c>
      <c r="F5" s="4" t="n"/>
      <c r="G5" s="4" t="n"/>
      <c r="H5" s="4" t="n"/>
      <c r="I5" s="4">
        <f>IF(B5="","",E5-H5)</f>
        <v/>
      </c>
    </row>
    <row r="6">
      <c r="A6" s="4" t="inlineStr">
        <is>
          <t>02</t>
        </is>
      </c>
      <c r="B6" s="4" t="inlineStr">
        <is>
          <t>Site work</t>
        </is>
      </c>
      <c r="C6" s="4" t="n"/>
      <c r="D6" s="4" t="n"/>
      <c r="E6" s="4">
        <f>IF(B6="","",C6+D6)</f>
        <v/>
      </c>
      <c r="F6" s="4" t="n"/>
      <c r="G6" s="4" t="n"/>
      <c r="H6" s="4" t="n"/>
      <c r="I6" s="4">
        <f>IF(B6="","",E6-H6)</f>
        <v/>
      </c>
    </row>
    <row r="7">
      <c r="A7" s="4" t="inlineStr">
        <is>
          <t>03</t>
        </is>
      </c>
      <c r="B7" s="4" t="inlineStr">
        <is>
          <t>Concrete</t>
        </is>
      </c>
      <c r="C7" s="4" t="n"/>
      <c r="D7" s="4" t="n"/>
      <c r="E7" s="4">
        <f>IF(B7="","",C7+D7)</f>
        <v/>
      </c>
      <c r="F7" s="4" t="n"/>
      <c r="G7" s="4" t="n"/>
      <c r="H7" s="4" t="n"/>
      <c r="I7" s="4">
        <f>IF(B7="","",E7-H7)</f>
        <v/>
      </c>
    </row>
    <row r="8">
      <c r="A8" s="4" t="inlineStr">
        <is>
          <t>05</t>
        </is>
      </c>
      <c r="B8" s="4" t="inlineStr">
        <is>
          <t>Metals</t>
        </is>
      </c>
      <c r="C8" s="4" t="n"/>
      <c r="D8" s="4" t="n"/>
      <c r="E8" s="4">
        <f>IF(B8="","",C8+D8)</f>
        <v/>
      </c>
      <c r="F8" s="4" t="n"/>
      <c r="G8" s="4" t="n"/>
      <c r="H8" s="4" t="n"/>
      <c r="I8" s="4">
        <f>IF(B8="","",E8-H8)</f>
        <v/>
      </c>
    </row>
    <row r="9">
      <c r="A9" s="4" t="inlineStr">
        <is>
          <t>06</t>
        </is>
      </c>
      <c r="B9" s="4" t="inlineStr">
        <is>
          <t>Wood and plastics</t>
        </is>
      </c>
      <c r="C9" s="4" t="n"/>
      <c r="D9" s="4" t="n"/>
      <c r="E9" s="4">
        <f>IF(B9="","",C9+D9)</f>
        <v/>
      </c>
      <c r="F9" s="4" t="n"/>
      <c r="G9" s="4" t="n"/>
      <c r="H9" s="4" t="n"/>
      <c r="I9" s="4">
        <f>IF(B9="","",E9-H9)</f>
        <v/>
      </c>
    </row>
    <row r="10">
      <c r="A10" s="4" t="inlineStr">
        <is>
          <t>07</t>
        </is>
      </c>
      <c r="B10" s="4" t="inlineStr">
        <is>
          <t>Thermal and moisture</t>
        </is>
      </c>
      <c r="C10" s="4" t="n"/>
      <c r="D10" s="4" t="n"/>
      <c r="E10" s="4">
        <f>IF(B10="","",C10+D10)</f>
        <v/>
      </c>
      <c r="F10" s="4" t="n"/>
      <c r="G10" s="4" t="n"/>
      <c r="H10" s="4" t="n"/>
      <c r="I10" s="4">
        <f>IF(B10="","",E10-H10)</f>
        <v/>
      </c>
    </row>
    <row r="11">
      <c r="A11" s="4" t="inlineStr">
        <is>
          <t>08</t>
        </is>
      </c>
      <c r="B11" s="4" t="inlineStr">
        <is>
          <t>Openings</t>
        </is>
      </c>
      <c r="C11" s="4" t="n"/>
      <c r="D11" s="4" t="n"/>
      <c r="E11" s="4">
        <f>IF(B11="","",C11+D11)</f>
        <v/>
      </c>
      <c r="F11" s="4" t="n"/>
      <c r="G11" s="4" t="n"/>
      <c r="H11" s="4" t="n"/>
      <c r="I11" s="4">
        <f>IF(B11="","",E11-H11)</f>
        <v/>
      </c>
    </row>
    <row r="12">
      <c r="A12" s="4" t="inlineStr">
        <is>
          <t>09</t>
        </is>
      </c>
      <c r="B12" s="4" t="inlineStr">
        <is>
          <t>Finishes</t>
        </is>
      </c>
      <c r="C12" s="4" t="n"/>
      <c r="D12" s="4" t="n"/>
      <c r="E12" s="4">
        <f>IF(B12="","",C12+D12)</f>
        <v/>
      </c>
      <c r="F12" s="4" t="n"/>
      <c r="G12" s="4" t="n"/>
      <c r="H12" s="4" t="n"/>
      <c r="I12" s="4">
        <f>IF(B12="","",E12-H12)</f>
        <v/>
      </c>
    </row>
    <row r="13">
      <c r="A13" s="4" t="inlineStr">
        <is>
          <t>22</t>
        </is>
      </c>
      <c r="B13" s="4" t="inlineStr">
        <is>
          <t>Plumbing</t>
        </is>
      </c>
      <c r="C13" s="4" t="n"/>
      <c r="D13" s="4" t="n"/>
      <c r="E13" s="4">
        <f>IF(B13="","",C13+D13)</f>
        <v/>
      </c>
      <c r="F13" s="4" t="n"/>
      <c r="G13" s="4" t="n"/>
      <c r="H13" s="4" t="n"/>
      <c r="I13" s="4">
        <f>IF(B13="","",E13-H13)</f>
        <v/>
      </c>
    </row>
    <row r="14">
      <c r="A14" s="4" t="inlineStr">
        <is>
          <t>23</t>
        </is>
      </c>
      <c r="B14" s="4" t="inlineStr">
        <is>
          <t>HVAC</t>
        </is>
      </c>
      <c r="C14" s="4" t="n"/>
      <c r="D14" s="4" t="n"/>
      <c r="E14" s="4">
        <f>IF(B14="","",C14+D14)</f>
        <v/>
      </c>
      <c r="F14" s="4" t="n"/>
      <c r="G14" s="4" t="n"/>
      <c r="H14" s="4" t="n"/>
      <c r="I14" s="4">
        <f>IF(B14="","",E14-H14)</f>
        <v/>
      </c>
    </row>
    <row r="15">
      <c r="A15" s="4" t="inlineStr">
        <is>
          <t>26</t>
        </is>
      </c>
      <c r="B15" s="4" t="inlineStr">
        <is>
          <t>Electrical</t>
        </is>
      </c>
      <c r="C15" s="4" t="n"/>
      <c r="D15" s="4" t="n"/>
      <c r="E15" s="4">
        <f>IF(B15="","",C15+D15)</f>
        <v/>
      </c>
      <c r="F15" s="4" t="n"/>
      <c r="G15" s="4" t="n"/>
      <c r="H15" s="4" t="n"/>
      <c r="I15" s="4">
        <f>IF(B15="","",E15-H15)</f>
        <v/>
      </c>
    </row>
    <row r="16">
      <c r="A16" s="4" t="n"/>
      <c r="B16" s="4" t="n"/>
      <c r="C16" s="4" t="n"/>
      <c r="D16" s="4" t="n"/>
      <c r="E16" s="4">
        <f>IF(B16="","",C16+D16)</f>
        <v/>
      </c>
      <c r="F16" s="4" t="n"/>
      <c r="G16" s="4" t="n"/>
      <c r="H16" s="4" t="n"/>
      <c r="I16" s="4">
        <f>IF(B16="","",E16-H16)</f>
        <v/>
      </c>
    </row>
    <row r="17">
      <c r="A17" s="4" t="n"/>
      <c r="B17" s="4" t="n"/>
      <c r="C17" s="4" t="n"/>
      <c r="D17" s="4" t="n"/>
      <c r="E17" s="4">
        <f>IF(B17="","",C17+D17)</f>
        <v/>
      </c>
      <c r="F17" s="4" t="n"/>
      <c r="G17" s="4" t="n"/>
      <c r="H17" s="4" t="n"/>
      <c r="I17" s="4">
        <f>IF(B17="","",E17-H17)</f>
        <v/>
      </c>
    </row>
    <row r="18">
      <c r="A18" s="4" t="n"/>
      <c r="B18" s="4" t="n"/>
      <c r="C18" s="4" t="n"/>
      <c r="D18" s="4" t="n"/>
      <c r="E18" s="4">
        <f>IF(B18="","",C18+D18)</f>
        <v/>
      </c>
      <c r="F18" s="4" t="n"/>
      <c r="G18" s="4" t="n"/>
      <c r="H18" s="4" t="n"/>
      <c r="I18" s="4">
        <f>IF(B18="","",E18-H18)</f>
        <v/>
      </c>
    </row>
    <row r="19">
      <c r="A19" s="4" t="n"/>
      <c r="B19" s="4" t="n"/>
      <c r="C19" s="4" t="n"/>
      <c r="D19" s="4" t="n"/>
      <c r="E19" s="4">
        <f>IF(B19="","",C19+D19)</f>
        <v/>
      </c>
      <c r="F19" s="4" t="n"/>
      <c r="G19" s="4" t="n"/>
      <c r="H19" s="4" t="n"/>
      <c r="I19" s="4">
        <f>IF(B19="","",E19-H19)</f>
        <v/>
      </c>
    </row>
    <row r="20">
      <c r="A20" s="4" t="n"/>
      <c r="B20" s="4" t="n"/>
      <c r="C20" s="4" t="n"/>
      <c r="D20" s="4" t="n"/>
      <c r="E20" s="4">
        <f>IF(B20="","",C20+D20)</f>
        <v/>
      </c>
      <c r="F20" s="4" t="n"/>
      <c r="G20" s="4" t="n"/>
      <c r="H20" s="4" t="n"/>
      <c r="I20" s="4">
        <f>IF(B20="","",E20-H20)</f>
        <v/>
      </c>
    </row>
    <row r="21">
      <c r="A21" s="4" t="n"/>
      <c r="B21" s="4" t="n"/>
      <c r="C21" s="4" t="n"/>
      <c r="D21" s="4" t="n"/>
      <c r="E21" s="4">
        <f>IF(B21="","",C21+D21)</f>
        <v/>
      </c>
      <c r="F21" s="4" t="n"/>
      <c r="G21" s="4" t="n"/>
      <c r="H21" s="4" t="n"/>
      <c r="I21" s="4">
        <f>IF(B21="","",E21-H21)</f>
        <v/>
      </c>
    </row>
    <row r="22">
      <c r="A22" s="4" t="n"/>
      <c r="B22" s="4" t="n"/>
      <c r="C22" s="4" t="n"/>
      <c r="D22" s="4" t="n"/>
      <c r="E22" s="4">
        <f>IF(B22="","",C22+D22)</f>
        <v/>
      </c>
      <c r="F22" s="4" t="n"/>
      <c r="G22" s="4" t="n"/>
      <c r="H22" s="4" t="n"/>
      <c r="I22" s="4">
        <f>IF(B22="","",E22-H22)</f>
        <v/>
      </c>
    </row>
    <row r="23">
      <c r="A23" s="4" t="n"/>
      <c r="B23" s="4" t="n"/>
      <c r="C23" s="4" t="n"/>
      <c r="D23" s="4" t="n"/>
      <c r="E23" s="4">
        <f>IF(B23="","",C23+D23)</f>
        <v/>
      </c>
      <c r="F23" s="4" t="n"/>
      <c r="G23" s="4" t="n"/>
      <c r="H23" s="4" t="n"/>
      <c r="I23" s="4">
        <f>IF(B23="","",E23-H23)</f>
        <v/>
      </c>
    </row>
    <row r="24">
      <c r="A24" s="5" t="inlineStr">
        <is>
          <t>Total</t>
        </is>
      </c>
      <c r="C24" s="6">
        <f>SUM(C5:C23)</f>
        <v/>
      </c>
      <c r="D24" s="6">
        <f>SUM(D5:D23)</f>
        <v/>
      </c>
      <c r="E24" s="6">
        <f>SUM(E5:E23)</f>
        <v/>
      </c>
      <c r="F24" s="6">
        <f>SUM(F5:F23)</f>
        <v/>
      </c>
      <c r="G24" s="6">
        <f>SUM(G5:G23)</f>
        <v/>
      </c>
      <c r="H24" s="6">
        <f>SUM(H5:H23)</f>
        <v/>
      </c>
      <c r="I24" s="6">
        <f>SUM(I5:I23)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15" customWidth="1" min="4" max="4"/>
    <col width="14" customWidth="1" min="5" max="5"/>
    <col width="19" customWidth="1" min="6" max="6"/>
    <col width="14" customWidth="1" min="7" max="7"/>
    <col width="14" customWidth="1" min="8" max="8"/>
    <col width="26" customWidth="1" min="9" max="9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CO no.</t>
        </is>
      </c>
      <c r="B4" s="3" t="inlineStr">
        <is>
          <t>Description</t>
        </is>
      </c>
      <c r="C4" s="3" t="inlineStr">
        <is>
          <t>Reason</t>
        </is>
      </c>
      <c r="D4" s="3" t="inlineStr">
        <is>
          <t>Submitted</t>
        </is>
      </c>
      <c r="E4" s="3" t="inlineStr">
        <is>
          <t>Amount</t>
        </is>
      </c>
      <c r="F4" s="3" t="inlineStr">
        <is>
          <t>Schedule days</t>
        </is>
      </c>
      <c r="G4" s="3" t="inlineStr">
        <is>
          <t>Status</t>
        </is>
      </c>
      <c r="H4" s="3" t="inlineStr">
        <is>
          <t>Approved</t>
        </is>
      </c>
      <c r="I4" s="3" t="inlineStr">
        <is>
          <t>Revised contract sum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</row>
    <row r="25">
      <c r="A25" s="5" t="inlineStr">
        <is>
          <t>Total</t>
        </is>
      </c>
      <c r="E25" s="6">
        <f>SUM(E5:E24)</f>
        <v/>
      </c>
      <c r="F25" s="6">
        <f>SUM(F5:F24)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5" customWidth="1" min="4" max="4"/>
    <col width="14" customWidth="1" min="5" max="5"/>
    <col width="18" customWidth="1" min="6" max="6"/>
    <col width="15" customWidth="1" min="7" max="7"/>
    <col width="15" customWidth="1" min="8" max="8"/>
    <col width="14" customWidth="1" min="9" max="9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RFI no.</t>
        </is>
      </c>
      <c r="B4" s="3" t="inlineStr">
        <is>
          <t>Subject</t>
        </is>
      </c>
      <c r="C4" s="3" t="inlineStr">
        <is>
          <t>Reference</t>
        </is>
      </c>
      <c r="D4" s="3" t="inlineStr">
        <is>
          <t>Submitted</t>
        </is>
      </c>
      <c r="E4" s="3" t="inlineStr">
        <is>
          <t>To</t>
        </is>
      </c>
      <c r="F4" s="3" t="inlineStr">
        <is>
          <t>Response due</t>
        </is>
      </c>
      <c r="G4" s="3" t="inlineStr">
        <is>
          <t>Responded</t>
        </is>
      </c>
      <c r="H4" s="3" t="inlineStr">
        <is>
          <t>Days open</t>
        </is>
      </c>
      <c r="I4" s="3" t="inlineStr">
        <is>
          <t>Impact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IF(D5="","",IF(G5="",TODAY()-D5,G5-D5))</f>
        <v/>
      </c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>
        <f>IF(D6="","",IF(G6="",TODAY()-D6,G6-D6))</f>
        <v/>
      </c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>
        <f>IF(D7="","",IF(G7="",TODAY()-D7,G7-D7))</f>
        <v/>
      </c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>
        <f>IF(D8="","",IF(G8="",TODAY()-D8,G8-D8))</f>
        <v/>
      </c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>
        <f>IF(D9="","",IF(G9="",TODAY()-D9,G9-D9))</f>
        <v/>
      </c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IF(D10="","",IF(G10="",TODAY()-D10,G10-D10))</f>
        <v/>
      </c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IF(D11="","",IF(G11="",TODAY()-D11,G11-D11))</f>
        <v/>
      </c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IF(D12="","",IF(G12="",TODAY()-D12,G12-D12))</f>
        <v/>
      </c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IF(D13="","",IF(G13="",TODAY()-D13,G13-D13))</f>
        <v/>
      </c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IF(D14="","",IF(G14="",TODAY()-D14,G14-D14))</f>
        <v/>
      </c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IF(D15="","",IF(G15="",TODAY()-D15,G15-D15))</f>
        <v/>
      </c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IF(D16="","",IF(G16="",TODAY()-D16,G16-D16))</f>
        <v/>
      </c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IF(D17="","",IF(G17="",TODAY()-D17,G17-D17))</f>
        <v/>
      </c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IF(D18="","",IF(G18="",TODAY()-D18,G18-D18))</f>
        <v/>
      </c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IF(D19="","",IF(G19="",TODAY()-D19,G19-D19))</f>
        <v/>
      </c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IF(D20="","",IF(G20="",TODAY()-D20,G20-D20))</f>
        <v/>
      </c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IF(D21="","",IF(G21="",TODAY()-D21,G21-D21))</f>
        <v/>
      </c>
      <c r="I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IF(D22="","",IF(G22="",TODAY()-D22,G22-D22))</f>
        <v/>
      </c>
      <c r="I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IF(D23="","",IF(G23="",TODAY()-D23,G23-D23))</f>
        <v/>
      </c>
      <c r="I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IF(D24="","",IF(G24="",TODAY()-D24,G24-D24))</f>
        <v/>
      </c>
      <c r="I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IF(D25="","",IF(G25="",TODAY()-D25,G25-D25))</f>
        <v/>
      </c>
      <c r="I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IF(D26="","",IF(G26="",TODAY()-D26,G26-D26))</f>
        <v/>
      </c>
      <c r="I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IF(D27="","",IF(G27="",TODAY()-D27,G27-D27))</f>
        <v/>
      </c>
      <c r="I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IF(D28="","",IF(G28="",TODAY()-D28,G28-D28))</f>
        <v/>
      </c>
      <c r="I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IF(D29="","",IF(G29="",TODAY()-D29,G29-D29))</f>
        <v/>
      </c>
      <c r="I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IF(D30="","",IF(G30="",TODAY()-D30,G30-D30))</f>
        <v/>
      </c>
      <c r="I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IF(D31="","",IF(G31="",TODAY()-D31,G31-D31))</f>
        <v/>
      </c>
      <c r="I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IF(D32="","",IF(G32="",TODAY()-D32,G32-D32))</f>
        <v/>
      </c>
      <c r="I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IF(D33="","",IF(G33="",TODAY()-D33,G33-D33))</f>
        <v/>
      </c>
      <c r="I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IF(D34="","",IF(G34="",TODAY()-D34,G34-D34))</f>
        <v/>
      </c>
      <c r="I34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14" customWidth="1" min="3" max="3"/>
    <col width="19" customWidth="1" min="4" max="4"/>
    <col width="15" customWidth="1" min="5" max="5"/>
    <col width="14" customWidth="1" min="6" max="6"/>
    <col width="14" customWidth="1" min="7" max="7"/>
    <col width="14" customWidth="1" min="8" max="8"/>
    <col width="18" customWidth="1" min="9" max="9"/>
    <col width="20" customWidth="1" min="10" max="10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Submittal no.</t>
        </is>
      </c>
      <c r="B4" s="3" t="inlineStr">
        <is>
          <t>Spec section</t>
        </is>
      </c>
      <c r="C4" s="3" t="inlineStr">
        <is>
          <t>Item</t>
        </is>
      </c>
      <c r="D4" s="3" t="inlineStr">
        <is>
          <t>Subcontractor</t>
        </is>
      </c>
      <c r="E4" s="3" t="inlineStr">
        <is>
          <t>Submitted</t>
        </is>
      </c>
      <c r="F4" s="3" t="inlineStr">
        <is>
          <t>Reviewer</t>
        </is>
      </c>
      <c r="G4" s="3" t="inlineStr">
        <is>
          <t>Returned</t>
        </is>
      </c>
      <c r="H4" s="3" t="inlineStr">
        <is>
          <t>Action</t>
        </is>
      </c>
      <c r="I4" s="3" t="inlineStr">
        <is>
          <t>Resubmit due</t>
        </is>
      </c>
      <c r="J4" s="3" t="inlineStr">
        <is>
          <t>Days in review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>
        <f>IF(E5="","",IF(G5="",TODAY()-E5,G5-E5))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>
        <f>IF(E6="","",IF(G6="",TODAY()-E6,G6-E6))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>
        <f>IF(E7="","",IF(G7="",TODAY()-E7,G7-E7))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>
        <f>IF(E8="","",IF(G8="",TODAY()-E8,G8-E8))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>
        <f>IF(E9="","",IF(G9="",TODAY()-E9,G9-E9))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>
        <f>IF(E10="","",IF(G10="",TODAY()-E10,G10-E10))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>
        <f>IF(E11="","",IF(G11="",TODAY()-E11,G11-E11))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>
        <f>IF(E12="","",IF(G12="",TODAY()-E12,G12-E12))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>
        <f>IF(E13="","",IF(G13="",TODAY()-E13,G13-E13))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>
        <f>IF(E14="","",IF(G14="",TODAY()-E14,G14-E14))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>
        <f>IF(E15="","",IF(G15="",TODAY()-E15,G15-E15))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>
        <f>IF(E16="","",IF(G16="",TODAY()-E16,G16-E16))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>
        <f>IF(E17="","",IF(G17="",TODAY()-E17,G17-E17))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>
        <f>IF(E18="","",IF(G18="",TODAY()-E18,G18-E18))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>
        <f>IF(E19="","",IF(G19="",TODAY()-E19,G19-E19))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>
        <f>IF(E20="","",IF(G20="",TODAY()-E20,G20-E20))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>
        <f>IF(E21="","",IF(G21="",TODAY()-E21,G21-E21))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>
        <f>IF(E22="","",IF(G22="",TODAY()-E22,G22-E22))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>
        <f>IF(E23="","",IF(G23="",TODAY()-E23,G23-E23))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>
        <f>IF(E24="","",IF(G24="",TODAY()-E24,G24-E24))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>
        <f>IF(E25="","",IF(G25="",TODAY()-E25,G25-E25))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>
        <f>IF(E26="","",IF(G26="",TODAY()-E26,G26-E26))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>
        <f>IF(E27="","",IF(G27="",TODAY()-E27,G27-E27))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>
        <f>IF(E28="","",IF(G28="",TODAY()-E28,G28-E28))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>
        <f>IF(E29="","",IF(G29="",TODAY()-E29,G29-E29))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>
        <f>IF(E30="","",IF(G30="",TODAY()-E30,G30-E30))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>
        <f>IF(E31="","",IF(G31="",TODAY()-E31,G31-E31))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>
        <f>IF(E32="","",IF(G32="",TODAY()-E32,G32-E32))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>
        <f>IF(E33="","",IF(G33="",TODAY()-E33,G33-E33))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>
        <f>IF(E34="","",IF(G34="",TODAY()-E34,G34-E34))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4" customWidth="1" min="5" max="5"/>
    <col width="15" customWidth="1" min="6" max="6"/>
    <col width="17" customWidth="1" min="7" max="7"/>
    <col width="14" customWidth="1" min="8" max="8"/>
  </cols>
  <sheetData>
    <row r="1">
      <c r="A1" s="1" t="inlineStr">
        <is>
          <t>Construction Project Management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Item</t>
        </is>
      </c>
      <c r="B4" s="3" t="inlineStr">
        <is>
          <t>Location</t>
        </is>
      </c>
      <c r="C4" s="3" t="inlineStr">
        <is>
          <t>Deficiency</t>
        </is>
      </c>
      <c r="D4" s="3" t="inlineStr">
        <is>
          <t>Trade</t>
        </is>
      </c>
      <c r="E4" s="3" t="inlineStr">
        <is>
          <t>Due</t>
        </is>
      </c>
      <c r="F4" s="3" t="inlineStr">
        <is>
          <t>Completed</t>
        </is>
      </c>
      <c r="G4" s="3" t="inlineStr">
        <is>
          <t>Verified by</t>
        </is>
      </c>
      <c r="H4" s="3" t="inlineStr">
        <is>
          <t>Status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IF(C5="","",IF(G5&lt;&gt;"","Verified",IF(F5&lt;&gt;"","Done, unverified",IF(AND(E5&lt;&gt;"",TODAY()&gt;E5),"Overdue","Open"))))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>
        <f>IF(C6="","",IF(G6&lt;&gt;"","Verified",IF(F6&lt;&gt;"","Done, unverified",IF(AND(E6&lt;&gt;"",TODAY()&gt;E6),"Overdue","Open"))))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>
        <f>IF(C7="","",IF(G7&lt;&gt;"","Verified",IF(F7&lt;&gt;"","Done, unverified",IF(AND(E7&lt;&gt;"",TODAY()&gt;E7),"Overdue","Open"))))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IF(C8="","",IF(G8&lt;&gt;"","Verified",IF(F8&lt;&gt;"","Done, unverified",IF(AND(E8&lt;&gt;"",TODAY()&gt;E8),"Overdue","Open"))))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>
        <f>IF(C9="","",IF(G9&lt;&gt;"","Verified",IF(F9&lt;&gt;"","Done, unverified",IF(AND(E9&lt;&gt;"",TODAY()&gt;E9),"Overdue","Open"))))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IF(C10="","",IF(G10&lt;&gt;"","Verified",IF(F10&lt;&gt;"","Done, unverified",IF(AND(E10&lt;&gt;"",TODAY()&gt;E10),"Overdue","Open"))))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IF(C11="","",IF(G11&lt;&gt;"","Verified",IF(F11&lt;&gt;"","Done, unverified",IF(AND(E11&lt;&gt;"",TODAY()&gt;E11),"Overdue","Open"))))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IF(C12="","",IF(G12&lt;&gt;"","Verified",IF(F12&lt;&gt;"","Done, unverified",IF(AND(E12&lt;&gt;"",TODAY()&gt;E12),"Overdue","Open"))))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IF(C13="","",IF(G13&lt;&gt;"","Verified",IF(F13&lt;&gt;"","Done, unverified",IF(AND(E13&lt;&gt;"",TODAY()&gt;E13),"Overdue","Open"))))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IF(C14="","",IF(G14&lt;&gt;"","Verified",IF(F14&lt;&gt;"","Done, unverified",IF(AND(E14&lt;&gt;"",TODAY()&gt;E14),"Overdue","Open"))))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IF(C15="","",IF(G15&lt;&gt;"","Verified",IF(F15&lt;&gt;"","Done, unverified",IF(AND(E15&lt;&gt;"",TODAY()&gt;E15),"Overdue","Open"))))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IF(C16="","",IF(G16&lt;&gt;"","Verified",IF(F16&lt;&gt;"","Done, unverified",IF(AND(E16&lt;&gt;"",TODAY()&gt;E16),"Overdue","Open"))))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IF(C17="","",IF(G17&lt;&gt;"","Verified",IF(F17&lt;&gt;"","Done, unverified",IF(AND(E17&lt;&gt;"",TODAY()&gt;E17),"Overdue","Open"))))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IF(C18="","",IF(G18&lt;&gt;"","Verified",IF(F18&lt;&gt;"","Done, unverified",IF(AND(E18&lt;&gt;"",TODAY()&gt;E18),"Overdue","Open"))))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IF(C19="","",IF(G19&lt;&gt;"","Verified",IF(F19&lt;&gt;"","Done, unverified",IF(AND(E19&lt;&gt;"",TODAY()&gt;E19),"Overdue","Open"))))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IF(C20="","",IF(G20&lt;&gt;"","Verified",IF(F20&lt;&gt;"","Done, unverified",IF(AND(E20&lt;&gt;"",TODAY()&gt;E20),"Overdue","Open"))))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IF(C21="","",IF(G21&lt;&gt;"","Verified",IF(F21&lt;&gt;"","Done, unverified",IF(AND(E21&lt;&gt;"",TODAY()&gt;E21),"Overdue","Open"))))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IF(C22="","",IF(G22&lt;&gt;"","Verified",IF(F22&lt;&gt;"","Done, unverified",IF(AND(E22&lt;&gt;"",TODAY()&gt;E22),"Overdue","Open"))))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IF(C23="","",IF(G23&lt;&gt;"","Verified",IF(F23&lt;&gt;"","Done, unverified",IF(AND(E23&lt;&gt;"",TODAY()&gt;E23),"Overdue","Open"))))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IF(C24="","",IF(G24&lt;&gt;"","Verified",IF(F24&lt;&gt;"","Done, unverified",IF(AND(E24&lt;&gt;"",TODAY()&gt;E24),"Overdue","Open"))))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IF(C25="","",IF(G25&lt;&gt;"","Verified",IF(F25&lt;&gt;"","Done, unverified",IF(AND(E25&lt;&gt;"",TODAY()&gt;E25),"Overdue","Open"))))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IF(C26="","",IF(G26&lt;&gt;"","Verified",IF(F26&lt;&gt;"","Done, unverified",IF(AND(E26&lt;&gt;"",TODAY()&gt;E26),"Overdue","Open"))))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IF(C27="","",IF(G27&lt;&gt;"","Verified",IF(F27&lt;&gt;"","Done, unverified",IF(AND(E27&lt;&gt;"",TODAY()&gt;E27),"Overdue","Open"))))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IF(C28="","",IF(G28&lt;&gt;"","Verified",IF(F28&lt;&gt;"","Done, unverified",IF(AND(E28&lt;&gt;"",TODAY()&gt;E28),"Overdue","Open"))))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IF(C29="","",IF(G29&lt;&gt;"","Verified",IF(F29&lt;&gt;"","Done, unverified",IF(AND(E29&lt;&gt;"",TODAY()&gt;E29),"Overdue","Open"))))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IF(C30="","",IF(G30&lt;&gt;"","Verified",IF(F30&lt;&gt;"","Done, unverified",IF(AND(E30&lt;&gt;"",TODAY()&gt;E30),"Overdue","Open"))))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IF(C31="","",IF(G31&lt;&gt;"","Verified",IF(F31&lt;&gt;"","Done, unverified",IF(AND(E31&lt;&gt;"",TODAY()&gt;E31),"Overdue","Open"))))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IF(C32="","",IF(G32&lt;&gt;"","Verified",IF(F32&lt;&gt;"","Done, unverified",IF(AND(E32&lt;&gt;"",TODAY()&gt;E32),"Overdue","Open"))))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IF(C33="","",IF(G33&lt;&gt;"","Verified",IF(F33&lt;&gt;"","Done, unverified",IF(AND(E33&lt;&gt;"",TODAY()&gt;E33),"Overdue","Open"))))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IF(C34="","",IF(G34&lt;&gt;"","Verified",IF(F34&lt;&gt;"","Done, unverified",IF(AND(E34&lt;&gt;"",TODAY()&gt;E34),"Overdue","Open"))))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>
        <f>IF(C35="","",IF(G35&lt;&gt;"","Verified",IF(F35&lt;&gt;"","Done, unverified",IF(AND(E35&lt;&gt;"",TODAY()&gt;E35),"Overdue","Open"))))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>
        <f>IF(C36="","",IF(G36&lt;&gt;"","Verified",IF(F36&lt;&gt;"","Done, unverified",IF(AND(E36&lt;&gt;"",TODAY()&gt;E36),"Overdue","Open"))))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>
        <f>IF(C37="","",IF(G37&lt;&gt;"","Verified",IF(F37&lt;&gt;"","Done, unverified",IF(AND(E37&lt;&gt;"",TODAY()&gt;E37),"Overdue","Open"))))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>
        <f>IF(C38="","",IF(G38&lt;&gt;"","Verified",IF(F38&lt;&gt;"","Done, unverified",IF(AND(E38&lt;&gt;"",TODAY()&gt;E38),"Overdue","Open"))))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>
        <f>IF(C39="","",IF(G39&lt;&gt;"","Verified",IF(F39&lt;&gt;"","Done, unverified",IF(AND(E39&lt;&gt;"",TODAY()&gt;E39),"Overdue","Open"))))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>
        <f>IF(C40="","",IF(G40&lt;&gt;"","Verified",IF(F40&lt;&gt;"","Done, unverified",IF(AND(E40&lt;&gt;"",TODAY()&gt;E40),"Overdue","Open"))))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>
        <f>IF(C41="","",IF(G41&lt;&gt;"","Verified",IF(F41&lt;&gt;"","Done, unverified",IF(AND(E41&lt;&gt;"",TODAY()&gt;E41),"Overdue","Open"))))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>
        <f>IF(C42="","",IF(G42&lt;&gt;"","Verified",IF(F42&lt;&gt;"","Done, unverified",IF(AND(E42&lt;&gt;"",TODAY()&gt;E42),"Overdue","Open"))))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>
        <f>IF(C43="","",IF(G43&lt;&gt;"","Verified",IF(F43&lt;&gt;"","Done, unverified",IF(AND(E43&lt;&gt;"",TODAY()&gt;E43),"Overdue","Open"))))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>
        <f>IF(C44="","",IF(G44&lt;&gt;"","Verified",IF(F44&lt;&gt;"","Done, unverified",IF(AND(E44&lt;&gt;"",TODAY()&gt;E44),"Overdue","Open"))))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2026-10-08T13:34:57Z</dcterms:created>
  <dcterms:modified xmlns:dcterms="http://purl.org/dc/terms/" xmlns:xsi="http://www.w3.org/2001/XMLSchema-instance" xsi:type="dcterms:W3CDTF">2026-10-08T13:34:57Z</dcterms:modified>
</cp:coreProperties>
</file>