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e-point" sheetId="1" state="visible" r:id="rId1"/>
    <sheet xmlns:r="http://schemas.openxmlformats.org/officeDocument/2006/relationships" name="Confidence" sheetId="2" state="visible" r:id="rId2"/>
    <sheet xmlns:r="http://schemas.openxmlformats.org/officeDocument/2006/relationships" name="Cost" sheetId="3" state="visible" r:id="rId3"/>
    <sheet xmlns:r="http://schemas.openxmlformats.org/officeDocument/2006/relationships" name="Expenses" sheetId="4" state="visible" r:id="rId4"/>
    <sheet xmlns:r="http://schemas.openxmlformats.org/officeDocument/2006/relationships" name="Summary" sheetId="5" state="visible" r:id="rId5"/>
    <sheet xmlns:r="http://schemas.openxmlformats.org/officeDocument/2006/relationships" name="Assumption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4" customWidth="1" min="3" max="3"/>
    <col width="17" customWidth="1" min="4" max="4"/>
    <col width="17" customWidth="1" min="5" max="5"/>
    <col width="14" customWidth="1" min="6" max="6"/>
    <col width="14" customWidth="1" min="7" max="7"/>
    <col width="14" customWidth="1" min="8" max="8"/>
    <col width="14" customWidth="1" min="9" max="9"/>
    <col width="17" customWidth="1" min="10" max="10"/>
  </cols>
  <sheetData>
    <row r="1">
      <c r="A1" s="1" t="inlineStr">
        <is>
          <t>Project Estimate Templates</t>
        </is>
      </c>
    </row>
    <row r="2">
      <c r="A2" s="2" t="inlineStr">
        <is>
          <t>Project standard deviation is the square root of the summed variances. Expected plus one standard deviation covers about 84% of outcomes; plus two covers about 98%.</t>
        </is>
      </c>
    </row>
    <row r="4">
      <c r="A4" s="3" t="inlineStr">
        <is>
          <t>WBS</t>
        </is>
      </c>
      <c r="B4" s="3" t="inlineStr">
        <is>
          <t>Work package</t>
        </is>
      </c>
      <c r="C4" s="3" t="inlineStr">
        <is>
          <t>Optimistic (hours)</t>
        </is>
      </c>
      <c r="D4" s="3" t="inlineStr">
        <is>
          <t>Most likely</t>
        </is>
      </c>
      <c r="E4" s="3" t="inlineStr">
        <is>
          <t>Pessimistic</t>
        </is>
      </c>
      <c r="F4" s="3" t="inlineStr">
        <is>
          <t>Expected</t>
        </is>
      </c>
      <c r="G4" s="3" t="inlineStr">
        <is>
          <t>Std dev</t>
        </is>
      </c>
      <c r="H4" s="3" t="inlineStr">
        <is>
          <t>Variance</t>
        </is>
      </c>
      <c r="I4" s="3" t="inlineStr">
        <is>
          <t>Role</t>
        </is>
      </c>
      <c r="J4" s="3" t="inlineStr">
        <is>
          <t>Assumptions</t>
        </is>
      </c>
    </row>
    <row r="5">
      <c r="A5" s="4" t="n"/>
      <c r="B5" s="4" t="n"/>
      <c r="C5" s="4" t="n"/>
      <c r="D5" s="4" t="n"/>
      <c r="E5" s="4" t="n"/>
      <c r="F5" s="4">
        <f>IF(C5="","",ROUND((C5+4*D5+E5)/6,1))</f>
        <v/>
      </c>
      <c r="G5" s="4">
        <f>IF(C5="","",ROUND((E5-C5)/6,2))</f>
        <v/>
      </c>
      <c r="H5" s="4">
        <f>IF(G5="","",G5^2)</f>
        <v/>
      </c>
      <c r="I5" s="4" t="n"/>
      <c r="J5" s="4" t="n"/>
    </row>
    <row r="6">
      <c r="A6" s="4" t="n"/>
      <c r="B6" s="4" t="n"/>
      <c r="C6" s="4" t="n"/>
      <c r="D6" s="4" t="n"/>
      <c r="E6" s="4" t="n"/>
      <c r="F6" s="4">
        <f>IF(C6="","",ROUND((C6+4*D6+E6)/6,1))</f>
        <v/>
      </c>
      <c r="G6" s="4">
        <f>IF(C6="","",ROUND((E6-C6)/6,2))</f>
        <v/>
      </c>
      <c r="H6" s="4">
        <f>IF(G6="","",G6^2)</f>
        <v/>
      </c>
      <c r="I6" s="4" t="n"/>
      <c r="J6" s="4" t="n"/>
    </row>
    <row r="7">
      <c r="A7" s="4" t="n"/>
      <c r="B7" s="4" t="n"/>
      <c r="C7" s="4" t="n"/>
      <c r="D7" s="4" t="n"/>
      <c r="E7" s="4" t="n"/>
      <c r="F7" s="4">
        <f>IF(C7="","",ROUND((C7+4*D7+E7)/6,1))</f>
        <v/>
      </c>
      <c r="G7" s="4">
        <f>IF(C7="","",ROUND((E7-C7)/6,2))</f>
        <v/>
      </c>
      <c r="H7" s="4">
        <f>IF(G7="","",G7^2)</f>
        <v/>
      </c>
      <c r="I7" s="4" t="n"/>
      <c r="J7" s="4" t="n"/>
    </row>
    <row r="8">
      <c r="A8" s="4" t="n"/>
      <c r="B8" s="4" t="n"/>
      <c r="C8" s="4" t="n"/>
      <c r="D8" s="4" t="n"/>
      <c r="E8" s="4" t="n"/>
      <c r="F8" s="4">
        <f>IF(C8="","",ROUND((C8+4*D8+E8)/6,1))</f>
        <v/>
      </c>
      <c r="G8" s="4">
        <f>IF(C8="","",ROUND((E8-C8)/6,2))</f>
        <v/>
      </c>
      <c r="H8" s="4">
        <f>IF(G8="","",G8^2)</f>
        <v/>
      </c>
      <c r="I8" s="4" t="n"/>
      <c r="J8" s="4" t="n"/>
    </row>
    <row r="9">
      <c r="A9" s="4" t="n"/>
      <c r="B9" s="4" t="n"/>
      <c r="C9" s="4" t="n"/>
      <c r="D9" s="4" t="n"/>
      <c r="E9" s="4" t="n"/>
      <c r="F9" s="4">
        <f>IF(C9="","",ROUND((C9+4*D9+E9)/6,1))</f>
        <v/>
      </c>
      <c r="G9" s="4">
        <f>IF(C9="","",ROUND((E9-C9)/6,2))</f>
        <v/>
      </c>
      <c r="H9" s="4">
        <f>IF(G9="","",G9^2)</f>
        <v/>
      </c>
      <c r="I9" s="4" t="n"/>
      <c r="J9" s="4" t="n"/>
    </row>
    <row r="10">
      <c r="A10" s="4" t="n"/>
      <c r="B10" s="4" t="n"/>
      <c r="C10" s="4" t="n"/>
      <c r="D10" s="4" t="n"/>
      <c r="E10" s="4" t="n"/>
      <c r="F10" s="4">
        <f>IF(C10="","",ROUND((C10+4*D10+E10)/6,1))</f>
        <v/>
      </c>
      <c r="G10" s="4">
        <f>IF(C10="","",ROUND((E10-C10)/6,2))</f>
        <v/>
      </c>
      <c r="H10" s="4">
        <f>IF(G10="","",G10^2)</f>
        <v/>
      </c>
      <c r="I10" s="4" t="n"/>
      <c r="J10" s="4" t="n"/>
    </row>
    <row r="11">
      <c r="A11" s="4" t="n"/>
      <c r="B11" s="4" t="n"/>
      <c r="C11" s="4" t="n"/>
      <c r="D11" s="4" t="n"/>
      <c r="E11" s="4" t="n"/>
      <c r="F11" s="4">
        <f>IF(C11="","",ROUND((C11+4*D11+E11)/6,1))</f>
        <v/>
      </c>
      <c r="G11" s="4">
        <f>IF(C11="","",ROUND((E11-C11)/6,2))</f>
        <v/>
      </c>
      <c r="H11" s="4">
        <f>IF(G11="","",G11^2)</f>
        <v/>
      </c>
      <c r="I11" s="4" t="n"/>
      <c r="J11" s="4" t="n"/>
    </row>
    <row r="12">
      <c r="A12" s="4" t="n"/>
      <c r="B12" s="4" t="n"/>
      <c r="C12" s="4" t="n"/>
      <c r="D12" s="4" t="n"/>
      <c r="E12" s="4" t="n"/>
      <c r="F12" s="4">
        <f>IF(C12="","",ROUND((C12+4*D12+E12)/6,1))</f>
        <v/>
      </c>
      <c r="G12" s="4">
        <f>IF(C12="","",ROUND((E12-C12)/6,2))</f>
        <v/>
      </c>
      <c r="H12" s="4">
        <f>IF(G12="","",G12^2)</f>
        <v/>
      </c>
      <c r="I12" s="4" t="n"/>
      <c r="J12" s="4" t="n"/>
    </row>
    <row r="13">
      <c r="A13" s="4" t="n"/>
      <c r="B13" s="4" t="n"/>
      <c r="C13" s="4" t="n"/>
      <c r="D13" s="4" t="n"/>
      <c r="E13" s="4" t="n"/>
      <c r="F13" s="4">
        <f>IF(C13="","",ROUND((C13+4*D13+E13)/6,1))</f>
        <v/>
      </c>
      <c r="G13" s="4">
        <f>IF(C13="","",ROUND((E13-C13)/6,2))</f>
        <v/>
      </c>
      <c r="H13" s="4">
        <f>IF(G13="","",G13^2)</f>
        <v/>
      </c>
      <c r="I13" s="4" t="n"/>
      <c r="J13" s="4" t="n"/>
    </row>
    <row r="14">
      <c r="A14" s="4" t="n"/>
      <c r="B14" s="4" t="n"/>
      <c r="C14" s="4" t="n"/>
      <c r="D14" s="4" t="n"/>
      <c r="E14" s="4" t="n"/>
      <c r="F14" s="4">
        <f>IF(C14="","",ROUND((C14+4*D14+E14)/6,1))</f>
        <v/>
      </c>
      <c r="G14" s="4">
        <f>IF(C14="","",ROUND((E14-C14)/6,2))</f>
        <v/>
      </c>
      <c r="H14" s="4">
        <f>IF(G14="","",G14^2)</f>
        <v/>
      </c>
      <c r="I14" s="4" t="n"/>
      <c r="J14" s="4" t="n"/>
    </row>
    <row r="15">
      <c r="A15" s="4" t="n"/>
      <c r="B15" s="4" t="n"/>
      <c r="C15" s="4" t="n"/>
      <c r="D15" s="4" t="n"/>
      <c r="E15" s="4" t="n"/>
      <c r="F15" s="4">
        <f>IF(C15="","",ROUND((C15+4*D15+E15)/6,1))</f>
        <v/>
      </c>
      <c r="G15" s="4">
        <f>IF(C15="","",ROUND((E15-C15)/6,2))</f>
        <v/>
      </c>
      <c r="H15" s="4">
        <f>IF(G15="","",G15^2)</f>
        <v/>
      </c>
      <c r="I15" s="4" t="n"/>
      <c r="J15" s="4" t="n"/>
    </row>
    <row r="16">
      <c r="A16" s="4" t="n"/>
      <c r="B16" s="4" t="n"/>
      <c r="C16" s="4" t="n"/>
      <c r="D16" s="4" t="n"/>
      <c r="E16" s="4" t="n"/>
      <c r="F16" s="4">
        <f>IF(C16="","",ROUND((C16+4*D16+E16)/6,1))</f>
        <v/>
      </c>
      <c r="G16" s="4">
        <f>IF(C16="","",ROUND((E16-C16)/6,2))</f>
        <v/>
      </c>
      <c r="H16" s="4">
        <f>IF(G16="","",G16^2)</f>
        <v/>
      </c>
      <c r="I16" s="4" t="n"/>
      <c r="J16" s="4" t="n"/>
    </row>
    <row r="17">
      <c r="A17" s="4" t="n"/>
      <c r="B17" s="4" t="n"/>
      <c r="C17" s="4" t="n"/>
      <c r="D17" s="4" t="n"/>
      <c r="E17" s="4" t="n"/>
      <c r="F17" s="4">
        <f>IF(C17="","",ROUND((C17+4*D17+E17)/6,1))</f>
        <v/>
      </c>
      <c r="G17" s="4">
        <f>IF(C17="","",ROUND((E17-C17)/6,2))</f>
        <v/>
      </c>
      <c r="H17" s="4">
        <f>IF(G17="","",G17^2)</f>
        <v/>
      </c>
      <c r="I17" s="4" t="n"/>
      <c r="J17" s="4" t="n"/>
    </row>
    <row r="18">
      <c r="A18" s="4" t="n"/>
      <c r="B18" s="4" t="n"/>
      <c r="C18" s="4" t="n"/>
      <c r="D18" s="4" t="n"/>
      <c r="E18" s="4" t="n"/>
      <c r="F18" s="4">
        <f>IF(C18="","",ROUND((C18+4*D18+E18)/6,1))</f>
        <v/>
      </c>
      <c r="G18" s="4">
        <f>IF(C18="","",ROUND((E18-C18)/6,2))</f>
        <v/>
      </c>
      <c r="H18" s="4">
        <f>IF(G18="","",G18^2)</f>
        <v/>
      </c>
      <c r="I18" s="4" t="n"/>
      <c r="J18" s="4" t="n"/>
    </row>
    <row r="19">
      <c r="A19" s="4" t="n"/>
      <c r="B19" s="4" t="n"/>
      <c r="C19" s="4" t="n"/>
      <c r="D19" s="4" t="n"/>
      <c r="E19" s="4" t="n"/>
      <c r="F19" s="4">
        <f>IF(C19="","",ROUND((C19+4*D19+E19)/6,1))</f>
        <v/>
      </c>
      <c r="G19" s="4">
        <f>IF(C19="","",ROUND((E19-C19)/6,2))</f>
        <v/>
      </c>
      <c r="H19" s="4">
        <f>IF(G19="","",G19^2)</f>
        <v/>
      </c>
      <c r="I19" s="4" t="n"/>
      <c r="J19" s="4" t="n"/>
    </row>
    <row r="20">
      <c r="A20" s="4" t="n"/>
      <c r="B20" s="4" t="n"/>
      <c r="C20" s="4" t="n"/>
      <c r="D20" s="4" t="n"/>
      <c r="E20" s="4" t="n"/>
      <c r="F20" s="4">
        <f>IF(C20="","",ROUND((C20+4*D20+E20)/6,1))</f>
        <v/>
      </c>
      <c r="G20" s="4">
        <f>IF(C20="","",ROUND((E20-C20)/6,2))</f>
        <v/>
      </c>
      <c r="H20" s="4">
        <f>IF(G20="","",G20^2)</f>
        <v/>
      </c>
      <c r="I20" s="4" t="n"/>
      <c r="J20" s="4" t="n"/>
    </row>
    <row r="21">
      <c r="A21" s="4" t="n"/>
      <c r="B21" s="4" t="n"/>
      <c r="C21" s="4" t="n"/>
      <c r="D21" s="4" t="n"/>
      <c r="E21" s="4" t="n"/>
      <c r="F21" s="4">
        <f>IF(C21="","",ROUND((C21+4*D21+E21)/6,1))</f>
        <v/>
      </c>
      <c r="G21" s="4">
        <f>IF(C21="","",ROUND((E21-C21)/6,2))</f>
        <v/>
      </c>
      <c r="H21" s="4">
        <f>IF(G21="","",G21^2)</f>
        <v/>
      </c>
      <c r="I21" s="4" t="n"/>
      <c r="J21" s="4" t="n"/>
    </row>
    <row r="22">
      <c r="A22" s="4" t="n"/>
      <c r="B22" s="4" t="n"/>
      <c r="C22" s="4" t="n"/>
      <c r="D22" s="4" t="n"/>
      <c r="E22" s="4" t="n"/>
      <c r="F22" s="4">
        <f>IF(C22="","",ROUND((C22+4*D22+E22)/6,1))</f>
        <v/>
      </c>
      <c r="G22" s="4">
        <f>IF(C22="","",ROUND((E22-C22)/6,2))</f>
        <v/>
      </c>
      <c r="H22" s="4">
        <f>IF(G22="","",G22^2)</f>
        <v/>
      </c>
      <c r="I22" s="4" t="n"/>
      <c r="J22" s="4" t="n"/>
    </row>
    <row r="23">
      <c r="A23" s="4" t="n"/>
      <c r="B23" s="4" t="n"/>
      <c r="C23" s="4" t="n"/>
      <c r="D23" s="4" t="n"/>
      <c r="E23" s="4" t="n"/>
      <c r="F23" s="4">
        <f>IF(C23="","",ROUND((C23+4*D23+E23)/6,1))</f>
        <v/>
      </c>
      <c r="G23" s="4">
        <f>IF(C23="","",ROUND((E23-C23)/6,2))</f>
        <v/>
      </c>
      <c r="H23" s="4">
        <f>IF(G23="","",G23^2)</f>
        <v/>
      </c>
      <c r="I23" s="4" t="n"/>
      <c r="J23" s="4" t="n"/>
    </row>
    <row r="24">
      <c r="A24" s="4" t="n"/>
      <c r="B24" s="4" t="n"/>
      <c r="C24" s="4" t="n"/>
      <c r="D24" s="4" t="n"/>
      <c r="E24" s="4" t="n"/>
      <c r="F24" s="4">
        <f>IF(C24="","",ROUND((C24+4*D24+E24)/6,1))</f>
        <v/>
      </c>
      <c r="G24" s="4">
        <f>IF(C24="","",ROUND((E24-C24)/6,2))</f>
        <v/>
      </c>
      <c r="H24" s="4">
        <f>IF(G24="","",G24^2)</f>
        <v/>
      </c>
      <c r="I24" s="4" t="n"/>
      <c r="J24" s="4" t="n"/>
    </row>
    <row r="25">
      <c r="A25" s="4" t="n"/>
      <c r="B25" s="4" t="n"/>
      <c r="C25" s="4" t="n"/>
      <c r="D25" s="4" t="n"/>
      <c r="E25" s="4" t="n"/>
      <c r="F25" s="4">
        <f>IF(C25="","",ROUND((C25+4*D25+E25)/6,1))</f>
        <v/>
      </c>
      <c r="G25" s="4">
        <f>IF(C25="","",ROUND((E25-C25)/6,2))</f>
        <v/>
      </c>
      <c r="H25" s="4">
        <f>IF(G25="","",G25^2)</f>
        <v/>
      </c>
      <c r="I25" s="4" t="n"/>
      <c r="J25" s="4" t="n"/>
    </row>
    <row r="26">
      <c r="A26" s="4" t="n"/>
      <c r="B26" s="4" t="n"/>
      <c r="C26" s="4" t="n"/>
      <c r="D26" s="4" t="n"/>
      <c r="E26" s="4" t="n"/>
      <c r="F26" s="4">
        <f>IF(C26="","",ROUND((C26+4*D26+E26)/6,1))</f>
        <v/>
      </c>
      <c r="G26" s="4">
        <f>IF(C26="","",ROUND((E26-C26)/6,2))</f>
        <v/>
      </c>
      <c r="H26" s="4">
        <f>IF(G26="","",G26^2)</f>
        <v/>
      </c>
      <c r="I26" s="4" t="n"/>
      <c r="J26" s="4" t="n"/>
    </row>
    <row r="27">
      <c r="A27" s="4" t="n"/>
      <c r="B27" s="4" t="n"/>
      <c r="C27" s="4" t="n"/>
      <c r="D27" s="4" t="n"/>
      <c r="E27" s="4" t="n"/>
      <c r="F27" s="4">
        <f>IF(C27="","",ROUND((C27+4*D27+E27)/6,1))</f>
        <v/>
      </c>
      <c r="G27" s="4">
        <f>IF(C27="","",ROUND((E27-C27)/6,2))</f>
        <v/>
      </c>
      <c r="H27" s="4">
        <f>IF(G27="","",G27^2)</f>
        <v/>
      </c>
      <c r="I27" s="4" t="n"/>
      <c r="J27" s="4" t="n"/>
    </row>
    <row r="28">
      <c r="A28" s="4" t="n"/>
      <c r="B28" s="4" t="n"/>
      <c r="C28" s="4" t="n"/>
      <c r="D28" s="4" t="n"/>
      <c r="E28" s="4" t="n"/>
      <c r="F28" s="4">
        <f>IF(C28="","",ROUND((C28+4*D28+E28)/6,1))</f>
        <v/>
      </c>
      <c r="G28" s="4">
        <f>IF(C28="","",ROUND((E28-C28)/6,2))</f>
        <v/>
      </c>
      <c r="H28" s="4">
        <f>IF(G28="","",G28^2)</f>
        <v/>
      </c>
      <c r="I28" s="4" t="n"/>
      <c r="J28" s="4" t="n"/>
    </row>
    <row r="29">
      <c r="A29" s="4" t="n"/>
      <c r="B29" s="4" t="n"/>
      <c r="C29" s="4" t="n"/>
      <c r="D29" s="4" t="n"/>
      <c r="E29" s="4" t="n"/>
      <c r="F29" s="4">
        <f>IF(C29="","",ROUND((C29+4*D29+E29)/6,1))</f>
        <v/>
      </c>
      <c r="G29" s="4">
        <f>IF(C29="","",ROUND((E29-C29)/6,2))</f>
        <v/>
      </c>
      <c r="H29" s="4">
        <f>IF(G29="","",G29^2)</f>
        <v/>
      </c>
      <c r="I29" s="4" t="n"/>
      <c r="J29" s="4" t="n"/>
    </row>
    <row r="30">
      <c r="A30" s="5" t="inlineStr">
        <is>
          <t>Total</t>
        </is>
      </c>
      <c r="F30" s="6">
        <f>SUM(F5:F29)</f>
        <v/>
      </c>
      <c r="H30" s="6">
        <f>SUM(H5:H29)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</cols>
  <sheetData>
    <row r="1">
      <c r="A1" s="1" t="inlineStr">
        <is>
          <t>Project Estimate Templates</t>
        </is>
      </c>
    </row>
    <row r="2">
      <c r="A2" s="2" t="inlineStr">
        <is>
          <t>References assume the total row of Three-point sits at row 31 (25 blank rows). Adjust if you add rows.</t>
        </is>
      </c>
    </row>
    <row r="4">
      <c r="A4" s="3" t="inlineStr">
        <is>
          <t>Measure</t>
        </is>
      </c>
      <c r="B4" s="3" t="inlineStr">
        <is>
          <t>Hours</t>
        </is>
      </c>
    </row>
    <row r="5">
      <c r="A5" s="4" t="inlineStr">
        <is>
          <t>Expected total</t>
        </is>
      </c>
      <c r="B5" s="4">
        <f>'Three-point'!F31</f>
        <v/>
      </c>
    </row>
    <row r="6">
      <c r="A6" s="4" t="inlineStr">
        <is>
          <t>Project standard deviation</t>
        </is>
      </c>
      <c r="B6" s="4">
        <f>SQRT('Three-point'!H31)</f>
        <v/>
      </c>
    </row>
    <row r="7">
      <c r="A7" s="4" t="inlineStr">
        <is>
          <t>Estimate at 84% confidence</t>
        </is>
      </c>
      <c r="B7" s="4">
        <f>B5+B6</f>
        <v/>
      </c>
    </row>
    <row r="8">
      <c r="A8" s="4" t="inlineStr">
        <is>
          <t>Estimate at 98% confidence</t>
        </is>
      </c>
      <c r="B8" s="4">
        <f>B5+2*B6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Project Estimate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Role</t>
        </is>
      </c>
      <c r="B4" s="3" t="inlineStr">
        <is>
          <t>Hours</t>
        </is>
      </c>
      <c r="C4" s="3" t="inlineStr">
        <is>
          <t>Rate</t>
        </is>
      </c>
      <c r="D4" s="3" t="inlineStr">
        <is>
          <t>Cost</t>
        </is>
      </c>
    </row>
    <row r="5">
      <c r="A5" s="4" t="n"/>
      <c r="B5" s="4" t="n"/>
      <c r="C5" s="4" t="n"/>
      <c r="D5" s="4">
        <f>IF(AND(B5&lt;&gt;"",C5&lt;&gt;""),B5*C5,"")</f>
        <v/>
      </c>
    </row>
    <row r="6">
      <c r="A6" s="4" t="n"/>
      <c r="B6" s="4" t="n"/>
      <c r="C6" s="4" t="n"/>
      <c r="D6" s="4">
        <f>IF(AND(B6&lt;&gt;"",C6&lt;&gt;""),B6*C6,"")</f>
        <v/>
      </c>
    </row>
    <row r="7">
      <c r="A7" s="4" t="n"/>
      <c r="B7" s="4" t="n"/>
      <c r="C7" s="4" t="n"/>
      <c r="D7" s="4">
        <f>IF(AND(B7&lt;&gt;"",C7&lt;&gt;""),B7*C7,"")</f>
        <v/>
      </c>
    </row>
    <row r="8">
      <c r="A8" s="4" t="n"/>
      <c r="B8" s="4" t="n"/>
      <c r="C8" s="4" t="n"/>
      <c r="D8" s="4">
        <f>IF(AND(B8&lt;&gt;"",C8&lt;&gt;""),B8*C8,"")</f>
        <v/>
      </c>
    </row>
    <row r="9">
      <c r="A9" s="4" t="n"/>
      <c r="B9" s="4" t="n"/>
      <c r="C9" s="4" t="n"/>
      <c r="D9" s="4">
        <f>IF(AND(B9&lt;&gt;"",C9&lt;&gt;""),B9*C9,"")</f>
        <v/>
      </c>
    </row>
    <row r="10">
      <c r="A10" s="4" t="n"/>
      <c r="B10" s="4" t="n"/>
      <c r="C10" s="4" t="n"/>
      <c r="D10" s="4">
        <f>IF(AND(B10&lt;&gt;"",C10&lt;&gt;""),B10*C10,"")</f>
        <v/>
      </c>
    </row>
    <row r="11">
      <c r="A11" s="4" t="n"/>
      <c r="B11" s="4" t="n"/>
      <c r="C11" s="4" t="n"/>
      <c r="D11" s="4">
        <f>IF(AND(B11&lt;&gt;"",C11&lt;&gt;""),B11*C11,"")</f>
        <v/>
      </c>
    </row>
    <row r="12">
      <c r="A12" s="4" t="n"/>
      <c r="B12" s="4" t="n"/>
      <c r="C12" s="4" t="n"/>
      <c r="D12" s="4">
        <f>IF(AND(B12&lt;&gt;"",C12&lt;&gt;""),B12*C12,"")</f>
        <v/>
      </c>
    </row>
    <row r="13">
      <c r="A13" s="4" t="n"/>
      <c r="B13" s="4" t="n"/>
      <c r="C13" s="4" t="n"/>
      <c r="D13" s="4">
        <f>IF(AND(B13&lt;&gt;"",C13&lt;&gt;""),B13*C13,"")</f>
        <v/>
      </c>
    </row>
    <row r="14">
      <c r="A14" s="4" t="n"/>
      <c r="B14" s="4" t="n"/>
      <c r="C14" s="4" t="n"/>
      <c r="D14" s="4">
        <f>IF(AND(B14&lt;&gt;"",C14&lt;&gt;""),B14*C14,"")</f>
        <v/>
      </c>
    </row>
    <row r="15">
      <c r="A15" s="5" t="inlineStr">
        <is>
          <t>Total</t>
        </is>
      </c>
      <c r="B15" s="6">
        <f>SUM(B5:B14)</f>
        <v/>
      </c>
      <c r="D15" s="6">
        <f>SUM(D5:D14)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Project Estimate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Expense</t>
        </is>
      </c>
      <c r="B4" s="3" t="inlineStr">
        <is>
          <t>Basis</t>
        </is>
      </c>
      <c r="C4" s="3" t="inlineStr">
        <is>
          <t>Amount</t>
        </is>
      </c>
    </row>
    <row r="5">
      <c r="A5" s="4" t="inlineStr">
        <is>
          <t>Software and licences</t>
        </is>
      </c>
      <c r="B5" s="4" t="n"/>
      <c r="C5" s="4" t="n"/>
    </row>
    <row r="6">
      <c r="A6" s="4" t="inlineStr">
        <is>
          <t>Hardware</t>
        </is>
      </c>
      <c r="B6" s="4" t="n"/>
      <c r="C6" s="4" t="n"/>
    </row>
    <row r="7">
      <c r="A7" s="4" t="inlineStr">
        <is>
          <t>Travel</t>
        </is>
      </c>
      <c r="B7" s="4" t="n"/>
      <c r="C7" s="4" t="n"/>
    </row>
    <row r="8">
      <c r="A8" s="4" t="inlineStr">
        <is>
          <t>Subcontractors</t>
        </is>
      </c>
      <c r="B8" s="4" t="n"/>
      <c r="C8" s="4" t="n"/>
    </row>
    <row r="9">
      <c r="A9" s="4" t="inlineStr">
        <is>
          <t>Other</t>
        </is>
      </c>
      <c r="B9" s="4" t="n"/>
      <c r="C9" s="4" t="n"/>
    </row>
    <row r="10">
      <c r="A10" s="4" t="n"/>
      <c r="B10" s="4" t="n"/>
      <c r="C10" s="4" t="n"/>
    </row>
    <row r="11">
      <c r="A11" s="4" t="n"/>
      <c r="B11" s="4" t="n"/>
      <c r="C11" s="4" t="n"/>
    </row>
    <row r="12">
      <c r="A12" s="4" t="n"/>
      <c r="B12" s="4" t="n"/>
      <c r="C12" s="4" t="n"/>
    </row>
    <row r="13">
      <c r="A13" s="5" t="inlineStr">
        <is>
          <t>Total</t>
        </is>
      </c>
      <c r="C13" s="6">
        <f>SUM(C5:C12)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</cols>
  <sheetData>
    <row r="1">
      <c r="A1" s="1" t="inlineStr">
        <is>
          <t>Project Estimate Templates</t>
        </is>
      </c>
    </row>
    <row r="2">
      <c r="A2" s="2" t="inlineStr">
        <is>
          <t>Totals reference Cost!D16 and Expenses!C13; adjust if you add rows to those sheets.</t>
        </is>
      </c>
    </row>
    <row r="4">
      <c r="A4" s="3" t="inlineStr">
        <is>
          <t>Line</t>
        </is>
      </c>
      <c r="B4" s="3" t="inlineStr">
        <is>
          <t>Amount</t>
        </is>
      </c>
    </row>
    <row r="5">
      <c r="A5" s="4" t="inlineStr">
        <is>
          <t>Labour</t>
        </is>
      </c>
      <c r="B5" s="4">
        <f>Cost!D16</f>
        <v/>
      </c>
    </row>
    <row r="6">
      <c r="A6" s="4" t="inlineStr">
        <is>
          <t>Expenses</t>
        </is>
      </c>
      <c r="B6" s="4">
        <f>Expenses!C13</f>
        <v/>
      </c>
    </row>
    <row r="7">
      <c r="A7" s="4" t="inlineStr">
        <is>
          <t>Subtotal</t>
        </is>
      </c>
      <c r="B7" s="4">
        <f>B5+B6</f>
        <v/>
      </c>
    </row>
    <row r="8">
      <c r="A8" s="4" t="inlineStr">
        <is>
          <t>Contingency %</t>
        </is>
      </c>
      <c r="B8" s="4" t="n">
        <v>0.15</v>
      </c>
    </row>
    <row r="9">
      <c r="A9" s="4" t="inlineStr">
        <is>
          <t>Contingency</t>
        </is>
      </c>
      <c r="B9" s="4">
        <f>ROUND(B7*B8,0)</f>
        <v/>
      </c>
    </row>
    <row r="10">
      <c r="A10" s="4" t="inlineStr">
        <is>
          <t>Margin %</t>
        </is>
      </c>
      <c r="B10" s="4" t="n">
        <v>0.2</v>
      </c>
    </row>
    <row r="11">
      <c r="A11" s="4" t="inlineStr">
        <is>
          <t>Margin</t>
        </is>
      </c>
      <c r="B11" s="4">
        <f>ROUND((B7+B9)*B10,0)</f>
        <v/>
      </c>
    </row>
    <row r="12">
      <c r="A12" s="4" t="inlineStr">
        <is>
          <t>Total</t>
        </is>
      </c>
      <c r="B12" s="4">
        <f>B7+B9+B11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14" customWidth="1" min="3" max="3"/>
    <col width="21" customWidth="1" min="4" max="4"/>
  </cols>
  <sheetData>
    <row r="1">
      <c r="A1" s="1" t="inlineStr">
        <is>
          <t>Project Estimate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Assumption</t>
        </is>
      </c>
      <c r="B4" s="3" t="inlineStr">
        <is>
          <t>Impact if wrong</t>
        </is>
      </c>
      <c r="C4" s="3" t="inlineStr">
        <is>
          <t>Owner</t>
        </is>
      </c>
      <c r="D4" s="3" t="inlineStr">
        <is>
          <t>Confirmed (Y/N)</t>
        </is>
      </c>
    </row>
    <row r="5">
      <c r="A5" s="4" t="n"/>
      <c r="B5" s="4" t="n"/>
      <c r="C5" s="4" t="n"/>
      <c r="D5" s="4" t="n"/>
    </row>
    <row r="6">
      <c r="A6" s="4" t="n"/>
      <c r="B6" s="4" t="n"/>
      <c r="C6" s="4" t="n"/>
      <c r="D6" s="4" t="n"/>
    </row>
    <row r="7">
      <c r="A7" s="4" t="n"/>
      <c r="B7" s="4" t="n"/>
      <c r="C7" s="4" t="n"/>
      <c r="D7" s="4" t="n"/>
    </row>
    <row r="8">
      <c r="A8" s="4" t="n"/>
      <c r="B8" s="4" t="n"/>
      <c r="C8" s="4" t="n"/>
      <c r="D8" s="4" t="n"/>
    </row>
    <row r="9">
      <c r="A9" s="4" t="n"/>
      <c r="B9" s="4" t="n"/>
      <c r="C9" s="4" t="n"/>
      <c r="D9" s="4" t="n"/>
    </row>
    <row r="10">
      <c r="A10" s="4" t="n"/>
      <c r="B10" s="4" t="n"/>
      <c r="C10" s="4" t="n"/>
      <c r="D10" s="4" t="n"/>
    </row>
    <row r="11">
      <c r="A11" s="4" t="n"/>
      <c r="B11" s="4" t="n"/>
      <c r="C11" s="4" t="n"/>
      <c r="D11" s="4" t="n"/>
    </row>
    <row r="12">
      <c r="A12" s="4" t="n"/>
      <c r="B12" s="4" t="n"/>
      <c r="C12" s="4" t="n"/>
      <c r="D12" s="4" t="n"/>
    </row>
    <row r="13">
      <c r="A13" s="4" t="n"/>
      <c r="B13" s="4" t="n"/>
      <c r="C13" s="4" t="n"/>
      <c r="D13" s="4" t="n"/>
    </row>
    <row r="14">
      <c r="A14" s="4" t="n"/>
      <c r="B14" s="4" t="n"/>
      <c r="C14" s="4" t="n"/>
      <c r="D14" s="4" t="n"/>
    </row>
    <row r="15">
      <c r="A15" s="4" t="n"/>
      <c r="B15" s="4" t="n"/>
      <c r="C15" s="4" t="n"/>
      <c r="D15" s="4" t="n"/>
    </row>
    <row r="16">
      <c r="A16" s="4" t="n"/>
      <c r="B16" s="4" t="n"/>
      <c r="C16" s="4" t="n"/>
      <c r="D1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2026-10-08T13:48:51Z</dcterms:created>
  <dcterms:modified xmlns:dcterms="http://purl.org/dc/terms/" xmlns:xsi="http://www.w3.org/2001/XMLSchema-instance" xsi:type="dcterms:W3CDTF">2026-10-08T13:48:51Z</dcterms:modified>
</cp:coreProperties>
</file>