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location" sheetId="1" state="visible" r:id="rId1"/>
    <sheet xmlns:r="http://schemas.openxmlformats.org/officeDocument/2006/relationships" name="Weekly availability" sheetId="2" state="visible" r:id="rId2"/>
    <sheet xmlns:r="http://schemas.openxmlformats.org/officeDocument/2006/relationships" name="By week" sheetId="3" state="visible" r:id="rId3"/>
    <sheet xmlns:r="http://schemas.openxmlformats.org/officeDocument/2006/relationships" name="Resource plan" sheetId="4" state="visible" r:id="rId4"/>
    <sheet xmlns:r="http://schemas.openxmlformats.org/officeDocument/2006/relationships" name="Reques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A0E17"/>
      <sz val="14"/>
    </font>
    <font>
      <i val="1"/>
      <color rgb="005B6676"/>
      <sz val="9"/>
    </font>
    <font>
      <b val="1"/>
      <color rgb="000A0E17"/>
    </font>
    <font>
      <b val="1"/>
    </font>
  </fonts>
  <fills count="3">
    <fill>
      <patternFill/>
    </fill>
    <fill>
      <patternFill patternType="gray125"/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C9CFD9"/>
      </left>
      <right style="thin">
        <color rgb="00C9CFD9"/>
      </right>
      <top style="thin">
        <color rgb="00C9CFD9"/>
      </top>
      <bottom style="thin">
        <color rgb="00C9CFD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1" customWidth="1" min="3" max="3"/>
    <col width="11" customWidth="1" min="4" max="4"/>
    <col width="11" customWidth="1" min="5" max="5"/>
    <col width="11" customWidth="1" min="6" max="6"/>
    <col width="9" customWidth="1" min="7" max="7"/>
    <col width="9" customWidth="1" min="8" max="8"/>
    <col width="14" customWidth="1" min="9" max="9"/>
  </cols>
  <sheetData>
    <row r="1">
      <c r="A1" s="1" t="inlineStr">
        <is>
          <t>Resource Planning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Person</t>
        </is>
      </c>
      <c r="B4" s="3" t="inlineStr">
        <is>
          <t>Role</t>
        </is>
      </c>
      <c r="C4" s="3" t="inlineStr">
        <is>
          <t>Project A %</t>
        </is>
      </c>
      <c r="D4" s="3" t="inlineStr">
        <is>
          <t>Project B %</t>
        </is>
      </c>
      <c r="E4" s="3" t="inlineStr">
        <is>
          <t>Project C %</t>
        </is>
      </c>
      <c r="F4" s="3" t="inlineStr">
        <is>
          <t>Project D %</t>
        </is>
      </c>
      <c r="G4" s="3" t="inlineStr">
        <is>
          <t>BAU %</t>
        </is>
      </c>
      <c r="H4" s="3" t="inlineStr">
        <is>
          <t>Total %</t>
        </is>
      </c>
      <c r="I4" s="3" t="inlineStr">
        <is>
          <t>Over-allocated?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>
        <f>IF(A5="","",SUM(C5:G5))</f>
        <v/>
      </c>
      <c r="I5" s="4">
        <f>IF(H5="","",IF(H5&gt;100,"Yes","No"))</f>
        <v/>
      </c>
    </row>
    <row r="6">
      <c r="A6" s="4" t="n"/>
      <c r="B6" s="4" t="n"/>
      <c r="C6" s="4" t="n"/>
      <c r="D6" s="4" t="n"/>
      <c r="E6" s="4" t="n"/>
      <c r="F6" s="4" t="n"/>
      <c r="G6" s="4" t="n"/>
      <c r="H6" s="4">
        <f>IF(A6="","",SUM(C6:G6))</f>
        <v/>
      </c>
      <c r="I6" s="4">
        <f>IF(H6="","",IF(H6&gt;100,"Yes","No"))</f>
        <v/>
      </c>
    </row>
    <row r="7">
      <c r="A7" s="4" t="n"/>
      <c r="B7" s="4" t="n"/>
      <c r="C7" s="4" t="n"/>
      <c r="D7" s="4" t="n"/>
      <c r="E7" s="4" t="n"/>
      <c r="F7" s="4" t="n"/>
      <c r="G7" s="4" t="n"/>
      <c r="H7" s="4">
        <f>IF(A7="","",SUM(C7:G7))</f>
        <v/>
      </c>
      <c r="I7" s="4">
        <f>IF(H7="","",IF(H7&gt;100,"Yes","No"))</f>
        <v/>
      </c>
    </row>
    <row r="8">
      <c r="A8" s="4" t="n"/>
      <c r="B8" s="4" t="n"/>
      <c r="C8" s="4" t="n"/>
      <c r="D8" s="4" t="n"/>
      <c r="E8" s="4" t="n"/>
      <c r="F8" s="4" t="n"/>
      <c r="G8" s="4" t="n"/>
      <c r="H8" s="4">
        <f>IF(A8="","",SUM(C8:G8))</f>
        <v/>
      </c>
      <c r="I8" s="4">
        <f>IF(H8="","",IF(H8&gt;100,"Yes","No"))</f>
        <v/>
      </c>
    </row>
    <row r="9">
      <c r="A9" s="4" t="n"/>
      <c r="B9" s="4" t="n"/>
      <c r="C9" s="4" t="n"/>
      <c r="D9" s="4" t="n"/>
      <c r="E9" s="4" t="n"/>
      <c r="F9" s="4" t="n"/>
      <c r="G9" s="4" t="n"/>
      <c r="H9" s="4">
        <f>IF(A9="","",SUM(C9:G9))</f>
        <v/>
      </c>
      <c r="I9" s="4">
        <f>IF(H9="","",IF(H9&gt;100,"Yes","No"))</f>
        <v/>
      </c>
    </row>
    <row r="10">
      <c r="A10" s="4" t="n"/>
      <c r="B10" s="4" t="n"/>
      <c r="C10" s="4" t="n"/>
      <c r="D10" s="4" t="n"/>
      <c r="E10" s="4" t="n"/>
      <c r="F10" s="4" t="n"/>
      <c r="G10" s="4" t="n"/>
      <c r="H10" s="4">
        <f>IF(A10="","",SUM(C10:G10))</f>
        <v/>
      </c>
      <c r="I10" s="4">
        <f>IF(H10="","",IF(H10&gt;100,"Yes","No"))</f>
        <v/>
      </c>
    </row>
    <row r="11">
      <c r="A11" s="4" t="n"/>
      <c r="B11" s="4" t="n"/>
      <c r="C11" s="4" t="n"/>
      <c r="D11" s="4" t="n"/>
      <c r="E11" s="4" t="n"/>
      <c r="F11" s="4" t="n"/>
      <c r="G11" s="4" t="n"/>
      <c r="H11" s="4">
        <f>IF(A11="","",SUM(C11:G11))</f>
        <v/>
      </c>
      <c r="I11" s="4">
        <f>IF(H11="","",IF(H11&gt;100,"Yes","No"))</f>
        <v/>
      </c>
    </row>
    <row r="12">
      <c r="A12" s="4" t="n"/>
      <c r="B12" s="4" t="n"/>
      <c r="C12" s="4" t="n"/>
      <c r="D12" s="4" t="n"/>
      <c r="E12" s="4" t="n"/>
      <c r="F12" s="4" t="n"/>
      <c r="G12" s="4" t="n"/>
      <c r="H12" s="4">
        <f>IF(A12="","",SUM(C12:G12))</f>
        <v/>
      </c>
      <c r="I12" s="4">
        <f>IF(H12="","",IF(H12&gt;100,"Yes","No"))</f>
        <v/>
      </c>
    </row>
    <row r="13">
      <c r="A13" s="4" t="n"/>
      <c r="B13" s="4" t="n"/>
      <c r="C13" s="4" t="n"/>
      <c r="D13" s="4" t="n"/>
      <c r="E13" s="4" t="n"/>
      <c r="F13" s="4" t="n"/>
      <c r="G13" s="4" t="n"/>
      <c r="H13" s="4">
        <f>IF(A13="","",SUM(C13:G13))</f>
        <v/>
      </c>
      <c r="I13" s="4">
        <f>IF(H13="","",IF(H13&gt;100,"Yes","No"))</f>
        <v/>
      </c>
    </row>
    <row r="14">
      <c r="A14" s="4" t="n"/>
      <c r="B14" s="4" t="n"/>
      <c r="C14" s="4" t="n"/>
      <c r="D14" s="4" t="n"/>
      <c r="E14" s="4" t="n"/>
      <c r="F14" s="4" t="n"/>
      <c r="G14" s="4" t="n"/>
      <c r="H14" s="4">
        <f>IF(A14="","",SUM(C14:G14))</f>
        <v/>
      </c>
      <c r="I14" s="4">
        <f>IF(H14="","",IF(H14&gt;100,"Yes","No"))</f>
        <v/>
      </c>
    </row>
    <row r="15">
      <c r="A15" s="4" t="n"/>
      <c r="B15" s="4" t="n"/>
      <c r="C15" s="4" t="n"/>
      <c r="D15" s="4" t="n"/>
      <c r="E15" s="4" t="n"/>
      <c r="F15" s="4" t="n"/>
      <c r="G15" s="4" t="n"/>
      <c r="H15" s="4">
        <f>IF(A15="","",SUM(C15:G15))</f>
        <v/>
      </c>
      <c r="I15" s="4">
        <f>IF(H15="","",IF(H15&gt;100,"Yes","No"))</f>
        <v/>
      </c>
    </row>
    <row r="16">
      <c r="A16" s="4" t="n"/>
      <c r="B16" s="4" t="n"/>
      <c r="C16" s="4" t="n"/>
      <c r="D16" s="4" t="n"/>
      <c r="E16" s="4" t="n"/>
      <c r="F16" s="4" t="n"/>
      <c r="G16" s="4" t="n"/>
      <c r="H16" s="4">
        <f>IF(A16="","",SUM(C16:G16))</f>
        <v/>
      </c>
      <c r="I16" s="4">
        <f>IF(H16="","",IF(H16&gt;100,"Yes","No"))</f>
        <v/>
      </c>
    </row>
    <row r="17">
      <c r="A17" s="4" t="n"/>
      <c r="B17" s="4" t="n"/>
      <c r="C17" s="4" t="n"/>
      <c r="D17" s="4" t="n"/>
      <c r="E17" s="4" t="n"/>
      <c r="F17" s="4" t="n"/>
      <c r="G17" s="4" t="n"/>
      <c r="H17" s="4">
        <f>IF(A17="","",SUM(C17:G17))</f>
        <v/>
      </c>
      <c r="I17" s="4">
        <f>IF(H17="","",IF(H17&gt;100,"Yes","No"))</f>
        <v/>
      </c>
    </row>
    <row r="18">
      <c r="A18" s="4" t="n"/>
      <c r="B18" s="4" t="n"/>
      <c r="C18" s="4" t="n"/>
      <c r="D18" s="4" t="n"/>
      <c r="E18" s="4" t="n"/>
      <c r="F18" s="4" t="n"/>
      <c r="G18" s="4" t="n"/>
      <c r="H18" s="4">
        <f>IF(A18="","",SUM(C18:G18))</f>
        <v/>
      </c>
      <c r="I18" s="4">
        <f>IF(H18="","",IF(H18&gt;100,"Yes","No"))</f>
        <v/>
      </c>
    </row>
    <row r="19">
      <c r="A19" s="4" t="n"/>
      <c r="B19" s="4" t="n"/>
      <c r="C19" s="4" t="n"/>
      <c r="D19" s="4" t="n"/>
      <c r="E19" s="4" t="n"/>
      <c r="F19" s="4" t="n"/>
      <c r="G19" s="4" t="n"/>
      <c r="H19" s="4">
        <f>IF(A19="","",SUM(C19:G19))</f>
        <v/>
      </c>
      <c r="I19" s="4">
        <f>IF(H19="","",IF(H19&gt;100,"Yes","No"))</f>
        <v/>
      </c>
    </row>
    <row r="20">
      <c r="A20" s="4" t="n"/>
      <c r="B20" s="4" t="n"/>
      <c r="C20" s="4" t="n"/>
      <c r="D20" s="4" t="n"/>
      <c r="E20" s="4" t="n"/>
      <c r="F20" s="4" t="n"/>
      <c r="G20" s="4" t="n"/>
      <c r="H20" s="4">
        <f>IF(A20="","",SUM(C20:G20))</f>
        <v/>
      </c>
      <c r="I20" s="4">
        <f>IF(H20="","",IF(H20&gt;100,"Yes","No"))</f>
        <v/>
      </c>
    </row>
    <row r="21">
      <c r="A21" s="4" t="n"/>
      <c r="B21" s="4" t="n"/>
      <c r="C21" s="4" t="n"/>
      <c r="D21" s="4" t="n"/>
      <c r="E21" s="4" t="n"/>
      <c r="F21" s="4" t="n"/>
      <c r="G21" s="4" t="n"/>
      <c r="H21" s="4">
        <f>IF(A21="","",SUM(C21:G21))</f>
        <v/>
      </c>
      <c r="I21" s="4">
        <f>IF(H21="","",IF(H21&gt;100,"Yes","No"))</f>
        <v/>
      </c>
    </row>
    <row r="22">
      <c r="A22" s="4" t="n"/>
      <c r="B22" s="4" t="n"/>
      <c r="C22" s="4" t="n"/>
      <c r="D22" s="4" t="n"/>
      <c r="E22" s="4" t="n"/>
      <c r="F22" s="4" t="n"/>
      <c r="G22" s="4" t="n"/>
      <c r="H22" s="4">
        <f>IF(A22="","",SUM(C22:G22))</f>
        <v/>
      </c>
      <c r="I22" s="4">
        <f>IF(H22="","",IF(H22&gt;100,"Yes","No"))</f>
        <v/>
      </c>
    </row>
    <row r="23">
      <c r="A23" s="4" t="n"/>
      <c r="B23" s="4" t="n"/>
      <c r="C23" s="4" t="n"/>
      <c r="D23" s="4" t="n"/>
      <c r="E23" s="4" t="n"/>
      <c r="F23" s="4" t="n"/>
      <c r="G23" s="4" t="n"/>
      <c r="H23" s="4">
        <f>IF(A23="","",SUM(C23:G23))</f>
        <v/>
      </c>
      <c r="I23" s="4">
        <f>IF(H23="","",IF(H23&gt;100,"Yes","No"))</f>
        <v/>
      </c>
    </row>
    <row r="24">
      <c r="A24" s="4" t="n"/>
      <c r="B24" s="4" t="n"/>
      <c r="C24" s="4" t="n"/>
      <c r="D24" s="4" t="n"/>
      <c r="E24" s="4" t="n"/>
      <c r="F24" s="4" t="n"/>
      <c r="G24" s="4" t="n"/>
      <c r="H24" s="4">
        <f>IF(A24="","",SUM(C24:G24))</f>
        <v/>
      </c>
      <c r="I24" s="4">
        <f>IF(H24="","",IF(H24&gt;100,"Yes","No"))</f>
        <v/>
      </c>
    </row>
    <row r="25">
      <c r="A25" s="4" t="n"/>
      <c r="B25" s="4" t="n"/>
      <c r="C25" s="4" t="n"/>
      <c r="D25" s="4" t="n"/>
      <c r="E25" s="4" t="n"/>
      <c r="F25" s="4" t="n"/>
      <c r="G25" s="4" t="n"/>
      <c r="H25" s="4">
        <f>IF(A25="","",SUM(C25:G25))</f>
        <v/>
      </c>
      <c r="I25" s="4">
        <f>IF(H25="","",IF(H25&gt;100,"Yes","No"))</f>
        <v/>
      </c>
    </row>
    <row r="26">
      <c r="A26" s="4" t="n"/>
      <c r="B26" s="4" t="n"/>
      <c r="C26" s="4" t="n"/>
      <c r="D26" s="4" t="n"/>
      <c r="E26" s="4" t="n"/>
      <c r="F26" s="4" t="n"/>
      <c r="G26" s="4" t="n"/>
      <c r="H26" s="4">
        <f>IF(A26="","",SUM(C26:G26))</f>
        <v/>
      </c>
      <c r="I26" s="4">
        <f>IF(H26="","",IF(H26&gt;100,"Yes","No"))</f>
        <v/>
      </c>
    </row>
    <row r="27">
      <c r="A27" s="4" t="n"/>
      <c r="B27" s="4" t="n"/>
      <c r="C27" s="4" t="n"/>
      <c r="D27" s="4" t="n"/>
      <c r="E27" s="4" t="n"/>
      <c r="F27" s="4" t="n"/>
      <c r="G27" s="4" t="n"/>
      <c r="H27" s="4">
        <f>IF(A27="","",SUM(C27:G27))</f>
        <v/>
      </c>
      <c r="I27" s="4">
        <f>IF(H27="","",IF(H27&gt;100,"Yes","No"))</f>
        <v/>
      </c>
    </row>
    <row r="28">
      <c r="A28" s="4" t="n"/>
      <c r="B28" s="4" t="n"/>
      <c r="C28" s="4" t="n"/>
      <c r="D28" s="4" t="n"/>
      <c r="E28" s="4" t="n"/>
      <c r="F28" s="4" t="n"/>
      <c r="G28" s="4" t="n"/>
      <c r="H28" s="4">
        <f>IF(A28="","",SUM(C28:G28))</f>
        <v/>
      </c>
      <c r="I28" s="4">
        <f>IF(H28="","",IF(H28&gt;100,"Yes","No"))</f>
        <v/>
      </c>
    </row>
    <row r="29">
      <c r="A29" s="4" t="n"/>
      <c r="B29" s="4" t="n"/>
      <c r="C29" s="4" t="n"/>
      <c r="D29" s="4" t="n"/>
      <c r="E29" s="4" t="n"/>
      <c r="F29" s="4" t="n"/>
      <c r="G29" s="4" t="n"/>
      <c r="H29" s="4">
        <f>IF(A29="","",SUM(C29:G29))</f>
        <v/>
      </c>
      <c r="I29" s="4">
        <f>IF(H29="","",IF(H29&gt;100,"Yes","No"))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9" customWidth="1" min="3" max="3"/>
    <col width="30" customWidth="1" min="4" max="4"/>
    <col width="28" customWidth="1" min="5" max="5"/>
    <col width="23" customWidth="1" min="6" max="6"/>
    <col width="19" customWidth="1" min="7" max="7"/>
    <col width="14" customWidth="1" min="8" max="8"/>
  </cols>
  <sheetData>
    <row r="1">
      <c r="A1" s="1" t="inlineStr">
        <is>
          <t>Resource Planning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Person</t>
        </is>
      </c>
      <c r="B4" s="3" t="inlineStr">
        <is>
          <t>Contracted hours</t>
        </is>
      </c>
      <c r="C4" s="3" t="inlineStr">
        <is>
          <t>Leave (hours)</t>
        </is>
      </c>
      <c r="D4" s="3" t="inlineStr">
        <is>
          <t>BAU and meetings (hours)</t>
        </is>
      </c>
      <c r="E4" s="3" t="inlineStr">
        <is>
          <t>Available for projects</t>
        </is>
      </c>
      <c r="F4" s="3" t="inlineStr">
        <is>
          <t>Allocated (hours)</t>
        </is>
      </c>
      <c r="G4" s="3" t="inlineStr">
        <is>
          <t>Utilisation %</t>
        </is>
      </c>
      <c r="H4" s="3" t="inlineStr">
        <is>
          <t>Status</t>
        </is>
      </c>
    </row>
    <row r="5">
      <c r="A5" s="4" t="n"/>
      <c r="B5" s="4" t="n"/>
      <c r="C5" s="4" t="n"/>
      <c r="D5" s="4" t="n"/>
      <c r="E5" s="4">
        <f>IF(A5="","",B5-C5-D5)</f>
        <v/>
      </c>
      <c r="F5" s="4" t="n"/>
      <c r="G5" s="4">
        <f>IF(OR(A5="",E5=0),"",F5/E5)</f>
        <v/>
      </c>
      <c r="H5" s="4">
        <f>IF(G5="","",IF(G5&gt;1,"Over",IF(G5&gt;0.85,"Full",IF(G5&lt;0.6,"Under","OK"))))</f>
        <v/>
      </c>
    </row>
    <row r="6">
      <c r="A6" s="4" t="n"/>
      <c r="B6" s="4" t="n"/>
      <c r="C6" s="4" t="n"/>
      <c r="D6" s="4" t="n"/>
      <c r="E6" s="4">
        <f>IF(A6="","",B6-C6-D6)</f>
        <v/>
      </c>
      <c r="F6" s="4" t="n"/>
      <c r="G6" s="4">
        <f>IF(OR(A6="",E6=0),"",F6/E6)</f>
        <v/>
      </c>
      <c r="H6" s="4">
        <f>IF(G6="","",IF(G6&gt;1,"Over",IF(G6&gt;0.85,"Full",IF(G6&lt;0.6,"Under","OK"))))</f>
        <v/>
      </c>
    </row>
    <row r="7">
      <c r="A7" s="4" t="n"/>
      <c r="B7" s="4" t="n"/>
      <c r="C7" s="4" t="n"/>
      <c r="D7" s="4" t="n"/>
      <c r="E7" s="4">
        <f>IF(A7="","",B7-C7-D7)</f>
        <v/>
      </c>
      <c r="F7" s="4" t="n"/>
      <c r="G7" s="4">
        <f>IF(OR(A7="",E7=0),"",F7/E7)</f>
        <v/>
      </c>
      <c r="H7" s="4">
        <f>IF(G7="","",IF(G7&gt;1,"Over",IF(G7&gt;0.85,"Full",IF(G7&lt;0.6,"Under","OK"))))</f>
        <v/>
      </c>
    </row>
    <row r="8">
      <c r="A8" s="4" t="n"/>
      <c r="B8" s="4" t="n"/>
      <c r="C8" s="4" t="n"/>
      <c r="D8" s="4" t="n"/>
      <c r="E8" s="4">
        <f>IF(A8="","",B8-C8-D8)</f>
        <v/>
      </c>
      <c r="F8" s="4" t="n"/>
      <c r="G8" s="4">
        <f>IF(OR(A8="",E8=0),"",F8/E8)</f>
        <v/>
      </c>
      <c r="H8" s="4">
        <f>IF(G8="","",IF(G8&gt;1,"Over",IF(G8&gt;0.85,"Full",IF(G8&lt;0.6,"Under","OK"))))</f>
        <v/>
      </c>
    </row>
    <row r="9">
      <c r="A9" s="4" t="n"/>
      <c r="B9" s="4" t="n"/>
      <c r="C9" s="4" t="n"/>
      <c r="D9" s="4" t="n"/>
      <c r="E9" s="4">
        <f>IF(A9="","",B9-C9-D9)</f>
        <v/>
      </c>
      <c r="F9" s="4" t="n"/>
      <c r="G9" s="4">
        <f>IF(OR(A9="",E9=0),"",F9/E9)</f>
        <v/>
      </c>
      <c r="H9" s="4">
        <f>IF(G9="","",IF(G9&gt;1,"Over",IF(G9&gt;0.85,"Full",IF(G9&lt;0.6,"Under","OK"))))</f>
        <v/>
      </c>
    </row>
    <row r="10">
      <c r="A10" s="4" t="n"/>
      <c r="B10" s="4" t="n"/>
      <c r="C10" s="4" t="n"/>
      <c r="D10" s="4" t="n"/>
      <c r="E10" s="4">
        <f>IF(A10="","",B10-C10-D10)</f>
        <v/>
      </c>
      <c r="F10" s="4" t="n"/>
      <c r="G10" s="4">
        <f>IF(OR(A10="",E10=0),"",F10/E10)</f>
        <v/>
      </c>
      <c r="H10" s="4">
        <f>IF(G10="","",IF(G10&gt;1,"Over",IF(G10&gt;0.85,"Full",IF(G10&lt;0.6,"Under","OK"))))</f>
        <v/>
      </c>
    </row>
    <row r="11">
      <c r="A11" s="4" t="n"/>
      <c r="B11" s="4" t="n"/>
      <c r="C11" s="4" t="n"/>
      <c r="D11" s="4" t="n"/>
      <c r="E11" s="4">
        <f>IF(A11="","",B11-C11-D11)</f>
        <v/>
      </c>
      <c r="F11" s="4" t="n"/>
      <c r="G11" s="4">
        <f>IF(OR(A11="",E11=0),"",F11/E11)</f>
        <v/>
      </c>
      <c r="H11" s="4">
        <f>IF(G11="","",IF(G11&gt;1,"Over",IF(G11&gt;0.85,"Full",IF(G11&lt;0.6,"Under","OK"))))</f>
        <v/>
      </c>
    </row>
    <row r="12">
      <c r="A12" s="4" t="n"/>
      <c r="B12" s="4" t="n"/>
      <c r="C12" s="4" t="n"/>
      <c r="D12" s="4" t="n"/>
      <c r="E12" s="4">
        <f>IF(A12="","",B12-C12-D12)</f>
        <v/>
      </c>
      <c r="F12" s="4" t="n"/>
      <c r="G12" s="4">
        <f>IF(OR(A12="",E12=0),"",F12/E12)</f>
        <v/>
      </c>
      <c r="H12" s="4">
        <f>IF(G12="","",IF(G12&gt;1,"Over",IF(G12&gt;0.85,"Full",IF(G12&lt;0.6,"Under","OK"))))</f>
        <v/>
      </c>
    </row>
    <row r="13">
      <c r="A13" s="4" t="n"/>
      <c r="B13" s="4" t="n"/>
      <c r="C13" s="4" t="n"/>
      <c r="D13" s="4" t="n"/>
      <c r="E13" s="4">
        <f>IF(A13="","",B13-C13-D13)</f>
        <v/>
      </c>
      <c r="F13" s="4" t="n"/>
      <c r="G13" s="4">
        <f>IF(OR(A13="",E13=0),"",F13/E13)</f>
        <v/>
      </c>
      <c r="H13" s="4">
        <f>IF(G13="","",IF(G13&gt;1,"Over",IF(G13&gt;0.85,"Full",IF(G13&lt;0.6,"Under","OK"))))</f>
        <v/>
      </c>
    </row>
    <row r="14">
      <c r="A14" s="4" t="n"/>
      <c r="B14" s="4" t="n"/>
      <c r="C14" s="4" t="n"/>
      <c r="D14" s="4" t="n"/>
      <c r="E14" s="4">
        <f>IF(A14="","",B14-C14-D14)</f>
        <v/>
      </c>
      <c r="F14" s="4" t="n"/>
      <c r="G14" s="4">
        <f>IF(OR(A14="",E14=0),"",F14/E14)</f>
        <v/>
      </c>
      <c r="H14" s="4">
        <f>IF(G14="","",IF(G14&gt;1,"Over",IF(G14&gt;0.85,"Full",IF(G14&lt;0.6,"Under","OK"))))</f>
        <v/>
      </c>
    </row>
    <row r="15">
      <c r="A15" s="4" t="n"/>
      <c r="B15" s="4" t="n"/>
      <c r="C15" s="4" t="n"/>
      <c r="D15" s="4" t="n"/>
      <c r="E15" s="4">
        <f>IF(A15="","",B15-C15-D15)</f>
        <v/>
      </c>
      <c r="F15" s="4" t="n"/>
      <c r="G15" s="4">
        <f>IF(OR(A15="",E15=0),"",F15/E15)</f>
        <v/>
      </c>
      <c r="H15" s="4">
        <f>IF(G15="","",IF(G15&gt;1,"Over",IF(G15&gt;0.85,"Full",IF(G15&lt;0.6,"Under","OK"))))</f>
        <v/>
      </c>
    </row>
    <row r="16">
      <c r="A16" s="4" t="n"/>
      <c r="B16" s="4" t="n"/>
      <c r="C16" s="4" t="n"/>
      <c r="D16" s="4" t="n"/>
      <c r="E16" s="4">
        <f>IF(A16="","",B16-C16-D16)</f>
        <v/>
      </c>
      <c r="F16" s="4" t="n"/>
      <c r="G16" s="4">
        <f>IF(OR(A16="",E16=0),"",F16/E16)</f>
        <v/>
      </c>
      <c r="H16" s="4">
        <f>IF(G16="","",IF(G16&gt;1,"Over",IF(G16&gt;0.85,"Full",IF(G16&lt;0.6,"Under","OK"))))</f>
        <v/>
      </c>
    </row>
    <row r="17">
      <c r="A17" s="4" t="n"/>
      <c r="B17" s="4" t="n"/>
      <c r="C17" s="4" t="n"/>
      <c r="D17" s="4" t="n"/>
      <c r="E17" s="4">
        <f>IF(A17="","",B17-C17-D17)</f>
        <v/>
      </c>
      <c r="F17" s="4" t="n"/>
      <c r="G17" s="4">
        <f>IF(OR(A17="",E17=0),"",F17/E17)</f>
        <v/>
      </c>
      <c r="H17" s="4">
        <f>IF(G17="","",IF(G17&gt;1,"Over",IF(G17&gt;0.85,"Full",IF(G17&lt;0.6,"Under","OK"))))</f>
        <v/>
      </c>
    </row>
    <row r="18">
      <c r="A18" s="4" t="n"/>
      <c r="B18" s="4" t="n"/>
      <c r="C18" s="4" t="n"/>
      <c r="D18" s="4" t="n"/>
      <c r="E18" s="4">
        <f>IF(A18="","",B18-C18-D18)</f>
        <v/>
      </c>
      <c r="F18" s="4" t="n"/>
      <c r="G18" s="4">
        <f>IF(OR(A18="",E18=0),"",F18/E18)</f>
        <v/>
      </c>
      <c r="H18" s="4">
        <f>IF(G18="","",IF(G18&gt;1,"Over",IF(G18&gt;0.85,"Full",IF(G18&lt;0.6,"Under","OK"))))</f>
        <v/>
      </c>
    </row>
    <row r="19">
      <c r="A19" s="4" t="n"/>
      <c r="B19" s="4" t="n"/>
      <c r="C19" s="4" t="n"/>
      <c r="D19" s="4" t="n"/>
      <c r="E19" s="4">
        <f>IF(A19="","",B19-C19-D19)</f>
        <v/>
      </c>
      <c r="F19" s="4" t="n"/>
      <c r="G19" s="4">
        <f>IF(OR(A19="",E19=0),"",F19/E19)</f>
        <v/>
      </c>
      <c r="H19" s="4">
        <f>IF(G19="","",IF(G19&gt;1,"Over",IF(G19&gt;0.85,"Full",IF(G19&lt;0.6,"Under","OK"))))</f>
        <v/>
      </c>
    </row>
    <row r="20">
      <c r="A20" s="4" t="n"/>
      <c r="B20" s="4" t="n"/>
      <c r="C20" s="4" t="n"/>
      <c r="D20" s="4" t="n"/>
      <c r="E20" s="4">
        <f>IF(A20="","",B20-C20-D20)</f>
        <v/>
      </c>
      <c r="F20" s="4" t="n"/>
      <c r="G20" s="4">
        <f>IF(OR(A20="",E20=0),"",F20/E20)</f>
        <v/>
      </c>
      <c r="H20" s="4">
        <f>IF(G20="","",IF(G20&gt;1,"Over",IF(G20&gt;0.85,"Full",IF(G20&lt;0.6,"Under","OK"))))</f>
        <v/>
      </c>
    </row>
    <row r="21">
      <c r="A21" s="4" t="n"/>
      <c r="B21" s="4" t="n"/>
      <c r="C21" s="4" t="n"/>
      <c r="D21" s="4" t="n"/>
      <c r="E21" s="4">
        <f>IF(A21="","",B21-C21-D21)</f>
        <v/>
      </c>
      <c r="F21" s="4" t="n"/>
      <c r="G21" s="4">
        <f>IF(OR(A21="",E21=0),"",F21/E21)</f>
        <v/>
      </c>
      <c r="H21" s="4">
        <f>IF(G21="","",IF(G21&gt;1,"Over",IF(G21&gt;0.85,"Full",IF(G21&lt;0.6,"Under","OK"))))</f>
        <v/>
      </c>
    </row>
    <row r="22">
      <c r="A22" s="4" t="n"/>
      <c r="B22" s="4" t="n"/>
      <c r="C22" s="4" t="n"/>
      <c r="D22" s="4" t="n"/>
      <c r="E22" s="4">
        <f>IF(A22="","",B22-C22-D22)</f>
        <v/>
      </c>
      <c r="F22" s="4" t="n"/>
      <c r="G22" s="4">
        <f>IF(OR(A22="",E22=0),"",F22/E22)</f>
        <v/>
      </c>
      <c r="H22" s="4">
        <f>IF(G22="","",IF(G22&gt;1,"Over",IF(G22&gt;0.85,"Full",IF(G22&lt;0.6,"Under","OK"))))</f>
        <v/>
      </c>
    </row>
    <row r="23">
      <c r="A23" s="4" t="n"/>
      <c r="B23" s="4" t="n"/>
      <c r="C23" s="4" t="n"/>
      <c r="D23" s="4" t="n"/>
      <c r="E23" s="4">
        <f>IF(A23="","",B23-C23-D23)</f>
        <v/>
      </c>
      <c r="F23" s="4" t="n"/>
      <c r="G23" s="4">
        <f>IF(OR(A23="",E23=0),"",F23/E23)</f>
        <v/>
      </c>
      <c r="H23" s="4">
        <f>IF(G23="","",IF(G23&gt;1,"Over",IF(G23&gt;0.85,"Full",IF(G23&lt;0.6,"Under","OK"))))</f>
        <v/>
      </c>
    </row>
    <row r="24">
      <c r="A24" s="4" t="n"/>
      <c r="B24" s="4" t="n"/>
      <c r="C24" s="4" t="n"/>
      <c r="D24" s="4" t="n"/>
      <c r="E24" s="4">
        <f>IF(A24="","",B24-C24-D24)</f>
        <v/>
      </c>
      <c r="F24" s="4" t="n"/>
      <c r="G24" s="4">
        <f>IF(OR(A24="",E24=0),"",F24/E24)</f>
        <v/>
      </c>
      <c r="H24" s="4">
        <f>IF(G24="","",IF(G24&gt;1,"Over",IF(G24&gt;0.85,"Full",IF(G24&lt;0.6,"Under","OK"))))</f>
        <v/>
      </c>
    </row>
    <row r="25">
      <c r="A25" s="4" t="n"/>
      <c r="B25" s="4" t="n"/>
      <c r="C25" s="4" t="n"/>
      <c r="D25" s="4" t="n"/>
      <c r="E25" s="4">
        <f>IF(A25="","",B25-C25-D25)</f>
        <v/>
      </c>
      <c r="F25" s="4" t="n"/>
      <c r="G25" s="4">
        <f>IF(OR(A25="",E25=0),"",F25/E25)</f>
        <v/>
      </c>
      <c r="H25" s="4">
        <f>IF(G25="","",IF(G25&gt;1,"Over",IF(G25&gt;0.85,"Full",IF(G25&lt;0.6,"Under","OK"))))</f>
        <v/>
      </c>
    </row>
    <row r="26">
      <c r="A26" s="4" t="n"/>
      <c r="B26" s="4" t="n"/>
      <c r="C26" s="4" t="n"/>
      <c r="D26" s="4" t="n"/>
      <c r="E26" s="4">
        <f>IF(A26="","",B26-C26-D26)</f>
        <v/>
      </c>
      <c r="F26" s="4" t="n"/>
      <c r="G26" s="4">
        <f>IF(OR(A26="",E26=0),"",F26/E26)</f>
        <v/>
      </c>
      <c r="H26" s="4">
        <f>IF(G26="","",IF(G26&gt;1,"Over",IF(G26&gt;0.85,"Full",IF(G26&lt;0.6,"Under","OK"))))</f>
        <v/>
      </c>
    </row>
    <row r="27">
      <c r="A27" s="4" t="n"/>
      <c r="B27" s="4" t="n"/>
      <c r="C27" s="4" t="n"/>
      <c r="D27" s="4" t="n"/>
      <c r="E27" s="4">
        <f>IF(A27="","",B27-C27-D27)</f>
        <v/>
      </c>
      <c r="F27" s="4" t="n"/>
      <c r="G27" s="4">
        <f>IF(OR(A27="",E27=0),"",F27/E27)</f>
        <v/>
      </c>
      <c r="H27" s="4">
        <f>IF(G27="","",IF(G27&gt;1,"Over",IF(G27&gt;0.85,"Full",IF(G27&lt;0.6,"Under","OK"))))</f>
        <v/>
      </c>
    </row>
    <row r="28">
      <c r="A28" s="4" t="n"/>
      <c r="B28" s="4" t="n"/>
      <c r="C28" s="4" t="n"/>
      <c r="D28" s="4" t="n"/>
      <c r="E28" s="4">
        <f>IF(A28="","",B28-C28-D28)</f>
        <v/>
      </c>
      <c r="F28" s="4" t="n"/>
      <c r="G28" s="4">
        <f>IF(OR(A28="",E28=0),"",F28/E28)</f>
        <v/>
      </c>
      <c r="H28" s="4">
        <f>IF(G28="","",IF(G28&gt;1,"Over",IF(G28&gt;0.85,"Full",IF(G28&lt;0.6,"Under","OK"))))</f>
        <v/>
      </c>
    </row>
    <row r="29">
      <c r="A29" s="4" t="n"/>
      <c r="B29" s="4" t="n"/>
      <c r="C29" s="4" t="n"/>
      <c r="D29" s="4" t="n"/>
      <c r="E29" s="4">
        <f>IF(A29="","",B29-C29-D29)</f>
        <v/>
      </c>
      <c r="F29" s="4" t="n"/>
      <c r="G29" s="4">
        <f>IF(OR(A29="",E29=0),"",F29/E29)</f>
        <v/>
      </c>
      <c r="H29" s="4">
        <f>IF(G29="","",IF(G29&gt;1,"Over",IF(G29&gt;0.85,"Full",IF(G29&lt;0.6,"Under","OK"))))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23" customWidth="1" min="10" max="10"/>
    <col width="15" customWidth="1" min="11" max="11"/>
    <col width="15" customWidth="1" min="12" max="12"/>
  </cols>
  <sheetData>
    <row r="1">
      <c r="A1" s="1" t="inlineStr">
        <is>
          <t>Resource Planning Templates</t>
        </is>
      </c>
    </row>
    <row r="2">
      <c r="A2" s="2" t="inlineStr">
        <is>
          <t>Enter allocated hours per week; capacity per week is the person's available hours. Peak load above capacity is an overload.</t>
        </is>
      </c>
    </row>
    <row r="4">
      <c r="A4" s="3" t="inlineStr">
        <is>
          <t>Person</t>
        </is>
      </c>
      <c r="B4" s="3" t="inlineStr">
        <is>
          <t>W1</t>
        </is>
      </c>
      <c r="C4" s="3" t="inlineStr">
        <is>
          <t>W2</t>
        </is>
      </c>
      <c r="D4" s="3" t="inlineStr">
        <is>
          <t>W3</t>
        </is>
      </c>
      <c r="E4" s="3" t="inlineStr">
        <is>
          <t>W4</t>
        </is>
      </c>
      <c r="F4" s="3" t="inlineStr">
        <is>
          <t>W5</t>
        </is>
      </c>
      <c r="G4" s="3" t="inlineStr">
        <is>
          <t>W6</t>
        </is>
      </c>
      <c r="H4" s="3" t="inlineStr">
        <is>
          <t>W7</t>
        </is>
      </c>
      <c r="I4" s="3" t="inlineStr">
        <is>
          <t>W8</t>
        </is>
      </c>
      <c r="J4" s="3" t="inlineStr">
        <is>
          <t>Capacity per week</t>
        </is>
      </c>
      <c r="K4" s="3" t="inlineStr">
        <is>
          <t>Peak week</t>
        </is>
      </c>
      <c r="L4" s="3" t="inlineStr">
        <is>
          <t>Peak load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>
        <f>IF(A5="","",INDEX($B$4:$I$4,MATCH(MAX(B5:I5),B5:I5,0)))</f>
        <v/>
      </c>
      <c r="L5" s="4">
        <f>IF(A5="","",MAX(B5:I5))</f>
        <v/>
      </c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>
        <f>IF(A6="","",INDEX($B$4:$I$4,MATCH(MAX(B6:I6),B6:I6,0)))</f>
        <v/>
      </c>
      <c r="L6" s="4">
        <f>IF(A6="","",MAX(B6:I6))</f>
        <v/>
      </c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>
        <f>IF(A7="","",INDEX($B$4:$I$4,MATCH(MAX(B7:I7),B7:I7,0)))</f>
        <v/>
      </c>
      <c r="L7" s="4">
        <f>IF(A7="","",MAX(B7:I7))</f>
        <v/>
      </c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>
        <f>IF(A8="","",INDEX($B$4:$I$4,MATCH(MAX(B8:I8),B8:I8,0)))</f>
        <v/>
      </c>
      <c r="L8" s="4">
        <f>IF(A8="","",MAX(B8:I8))</f>
        <v/>
      </c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>
        <f>IF(A9="","",INDEX($B$4:$I$4,MATCH(MAX(B9:I9),B9:I9,0)))</f>
        <v/>
      </c>
      <c r="L9" s="4">
        <f>IF(A9="","",MAX(B9:I9))</f>
        <v/>
      </c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>
        <f>IF(A10="","",INDEX($B$4:$I$4,MATCH(MAX(B10:I10),B10:I10,0)))</f>
        <v/>
      </c>
      <c r="L10" s="4">
        <f>IF(A10="","",MAX(B10:I10))</f>
        <v/>
      </c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>
        <f>IF(A11="","",INDEX($B$4:$I$4,MATCH(MAX(B11:I11),B11:I11,0)))</f>
        <v/>
      </c>
      <c r="L11" s="4">
        <f>IF(A11="","",MAX(B11:I11))</f>
        <v/>
      </c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>
        <f>IF(A12="","",INDEX($B$4:$I$4,MATCH(MAX(B12:I12),B12:I12,0)))</f>
        <v/>
      </c>
      <c r="L12" s="4">
        <f>IF(A12="","",MAX(B12:I12))</f>
        <v/>
      </c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>
        <f>IF(A13="","",INDEX($B$4:$I$4,MATCH(MAX(B13:I13),B13:I13,0)))</f>
        <v/>
      </c>
      <c r="L13" s="4">
        <f>IF(A13="","",MAX(B13:I13))</f>
        <v/>
      </c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>
        <f>IF(A14="","",INDEX($B$4:$I$4,MATCH(MAX(B14:I14),B14:I14,0)))</f>
        <v/>
      </c>
      <c r="L14" s="4">
        <f>IF(A14="","",MAX(B14:I14))</f>
        <v/>
      </c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>
        <f>IF(A15="","",INDEX($B$4:$I$4,MATCH(MAX(B15:I15),B15:I15,0)))</f>
        <v/>
      </c>
      <c r="L15" s="4">
        <f>IF(A15="","",MAX(B15:I15))</f>
        <v/>
      </c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>
        <f>IF(A16="","",INDEX($B$4:$I$4,MATCH(MAX(B16:I16),B16:I16,0)))</f>
        <v/>
      </c>
      <c r="L16" s="4">
        <f>IF(A16="","",MAX(B16:I16))</f>
        <v/>
      </c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>
        <f>IF(A17="","",INDEX($B$4:$I$4,MATCH(MAX(B17:I17),B17:I17,0)))</f>
        <v/>
      </c>
      <c r="L17" s="4">
        <f>IF(A17="","",MAX(B17:I17))</f>
        <v/>
      </c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>
        <f>IF(A18="","",INDEX($B$4:$I$4,MATCH(MAX(B18:I18),B18:I18,0)))</f>
        <v/>
      </c>
      <c r="L18" s="4">
        <f>IF(A18="","",MAX(B18:I18))</f>
        <v/>
      </c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>
        <f>IF(A19="","",INDEX($B$4:$I$4,MATCH(MAX(B19:I19),B19:I19,0)))</f>
        <v/>
      </c>
      <c r="L19" s="4">
        <f>IF(A19="","",MAX(B19:I19))</f>
        <v/>
      </c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>
        <f>IF(A20="","",INDEX($B$4:$I$4,MATCH(MAX(B20:I20),B20:I20,0)))</f>
        <v/>
      </c>
      <c r="L20" s="4">
        <f>IF(A20="","",MAX(B20:I20))</f>
        <v/>
      </c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>
        <f>IF(A21="","",INDEX($B$4:$I$4,MATCH(MAX(B21:I21),B21:I21,0)))</f>
        <v/>
      </c>
      <c r="L21" s="4">
        <f>IF(A21="","",MAX(B21:I21))</f>
        <v/>
      </c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>
        <f>IF(A22="","",INDEX($B$4:$I$4,MATCH(MAX(B22:I22),B22:I22,0)))</f>
        <v/>
      </c>
      <c r="L22" s="4">
        <f>IF(A22="","",MAX(B22:I22))</f>
        <v/>
      </c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>
        <f>IF(A23="","",INDEX($B$4:$I$4,MATCH(MAX(B23:I23),B23:I23,0)))</f>
        <v/>
      </c>
      <c r="L23" s="4">
        <f>IF(A23="","",MAX(B23:I23))</f>
        <v/>
      </c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>
        <f>IF(A24="","",INDEX($B$4:$I$4,MATCH(MAX(B24:I24),B24:I24,0)))</f>
        <v/>
      </c>
      <c r="L24" s="4">
        <f>IF(A24="","",MAX(B24:I24))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8" customWidth="1" min="3" max="3"/>
    <col width="14" customWidth="1" min="4" max="4"/>
    <col width="20" customWidth="1" min="5" max="5"/>
    <col width="14" customWidth="1" min="6" max="6"/>
    <col width="14" customWidth="1" min="7" max="7"/>
    <col width="14" customWidth="1" min="8" max="8"/>
    <col width="17" customWidth="1" min="9" max="9"/>
    <col width="14" customWidth="1" min="10" max="10"/>
  </cols>
  <sheetData>
    <row r="1">
      <c r="A1" s="1" t="inlineStr">
        <is>
          <t>Resource Planning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Project</t>
        </is>
      </c>
      <c r="B4" s="3" t="inlineStr">
        <is>
          <t>Role</t>
        </is>
      </c>
      <c r="C4" s="3" t="inlineStr">
        <is>
          <t>Named person</t>
        </is>
      </c>
      <c r="D4" s="3" t="inlineStr">
        <is>
          <t>Skills</t>
        </is>
      </c>
      <c r="E4" s="3" t="inlineStr">
        <is>
          <t>Hours per week</t>
        </is>
      </c>
      <c r="F4" s="3" t="inlineStr">
        <is>
          <t>From</t>
        </is>
      </c>
      <c r="G4" s="3" t="inlineStr">
        <is>
          <t>To</t>
        </is>
      </c>
      <c r="H4" s="3" t="inlineStr">
        <is>
          <t>Weeks</t>
        </is>
      </c>
      <c r="I4" s="3" t="inlineStr">
        <is>
          <t>Total hours</t>
        </is>
      </c>
      <c r="J4" s="3" t="inlineStr">
        <is>
          <t>Source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>
        <f>IF(AND(F5&lt;&gt;"",G5&lt;&gt;""),ROUND((G5-F5)/7,0),"")</f>
        <v/>
      </c>
      <c r="I5" s="4">
        <f>IF(AND(E5&lt;&gt;"",H5&lt;&gt;""),E5*H5,"")</f>
        <v/>
      </c>
      <c r="J5" s="4" t="n"/>
    </row>
    <row r="6">
      <c r="A6" s="4" t="n"/>
      <c r="B6" s="4" t="n"/>
      <c r="C6" s="4" t="n"/>
      <c r="D6" s="4" t="n"/>
      <c r="E6" s="4" t="n"/>
      <c r="F6" s="4" t="n"/>
      <c r="G6" s="4" t="n"/>
      <c r="H6" s="4">
        <f>IF(AND(F6&lt;&gt;"",G6&lt;&gt;""),ROUND((G6-F6)/7,0),"")</f>
        <v/>
      </c>
      <c r="I6" s="4">
        <f>IF(AND(E6&lt;&gt;"",H6&lt;&gt;""),E6*H6,"")</f>
        <v/>
      </c>
      <c r="J6" s="4" t="n"/>
    </row>
    <row r="7">
      <c r="A7" s="4" t="n"/>
      <c r="B7" s="4" t="n"/>
      <c r="C7" s="4" t="n"/>
      <c r="D7" s="4" t="n"/>
      <c r="E7" s="4" t="n"/>
      <c r="F7" s="4" t="n"/>
      <c r="G7" s="4" t="n"/>
      <c r="H7" s="4">
        <f>IF(AND(F7&lt;&gt;"",G7&lt;&gt;""),ROUND((G7-F7)/7,0),"")</f>
        <v/>
      </c>
      <c r="I7" s="4">
        <f>IF(AND(E7&lt;&gt;"",H7&lt;&gt;""),E7*H7,"")</f>
        <v/>
      </c>
      <c r="J7" s="4" t="n"/>
    </row>
    <row r="8">
      <c r="A8" s="4" t="n"/>
      <c r="B8" s="4" t="n"/>
      <c r="C8" s="4" t="n"/>
      <c r="D8" s="4" t="n"/>
      <c r="E8" s="4" t="n"/>
      <c r="F8" s="4" t="n"/>
      <c r="G8" s="4" t="n"/>
      <c r="H8" s="4">
        <f>IF(AND(F8&lt;&gt;"",G8&lt;&gt;""),ROUND((G8-F8)/7,0),"")</f>
        <v/>
      </c>
      <c r="I8" s="4">
        <f>IF(AND(E8&lt;&gt;"",H8&lt;&gt;""),E8*H8,"")</f>
        <v/>
      </c>
      <c r="J8" s="4" t="n"/>
    </row>
    <row r="9">
      <c r="A9" s="4" t="n"/>
      <c r="B9" s="4" t="n"/>
      <c r="C9" s="4" t="n"/>
      <c r="D9" s="4" t="n"/>
      <c r="E9" s="4" t="n"/>
      <c r="F9" s="4" t="n"/>
      <c r="G9" s="4" t="n"/>
      <c r="H9" s="4">
        <f>IF(AND(F9&lt;&gt;"",G9&lt;&gt;""),ROUND((G9-F9)/7,0),"")</f>
        <v/>
      </c>
      <c r="I9" s="4">
        <f>IF(AND(E9&lt;&gt;"",H9&lt;&gt;""),E9*H9,"")</f>
        <v/>
      </c>
      <c r="J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>
        <f>IF(AND(F10&lt;&gt;"",G10&lt;&gt;""),ROUND((G10-F10)/7,0),"")</f>
        <v/>
      </c>
      <c r="I10" s="4">
        <f>IF(AND(E10&lt;&gt;"",H10&lt;&gt;""),E10*H10,"")</f>
        <v/>
      </c>
      <c r="J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>
        <f>IF(AND(F11&lt;&gt;"",G11&lt;&gt;""),ROUND((G11-F11)/7,0),"")</f>
        <v/>
      </c>
      <c r="I11" s="4">
        <f>IF(AND(E11&lt;&gt;"",H11&lt;&gt;""),E11*H11,"")</f>
        <v/>
      </c>
      <c r="J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>
        <f>IF(AND(F12&lt;&gt;"",G12&lt;&gt;""),ROUND((G12-F12)/7,0),"")</f>
        <v/>
      </c>
      <c r="I12" s="4">
        <f>IF(AND(E12&lt;&gt;"",H12&lt;&gt;""),E12*H12,"")</f>
        <v/>
      </c>
      <c r="J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>
        <f>IF(AND(F13&lt;&gt;"",G13&lt;&gt;""),ROUND((G13-F13)/7,0),"")</f>
        <v/>
      </c>
      <c r="I13" s="4">
        <f>IF(AND(E13&lt;&gt;"",H13&lt;&gt;""),E13*H13,"")</f>
        <v/>
      </c>
      <c r="J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>
        <f>IF(AND(F14&lt;&gt;"",G14&lt;&gt;""),ROUND((G14-F14)/7,0),"")</f>
        <v/>
      </c>
      <c r="I14" s="4">
        <f>IF(AND(E14&lt;&gt;"",H14&lt;&gt;""),E14*H14,"")</f>
        <v/>
      </c>
      <c r="J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>
        <f>IF(AND(F15&lt;&gt;"",G15&lt;&gt;""),ROUND((G15-F15)/7,0),"")</f>
        <v/>
      </c>
      <c r="I15" s="4">
        <f>IF(AND(E15&lt;&gt;"",H15&lt;&gt;""),E15*H15,"")</f>
        <v/>
      </c>
      <c r="J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>
        <f>IF(AND(F16&lt;&gt;"",G16&lt;&gt;""),ROUND((G16-F16)/7,0),"")</f>
        <v/>
      </c>
      <c r="I16" s="4">
        <f>IF(AND(E16&lt;&gt;"",H16&lt;&gt;""),E16*H16,"")</f>
        <v/>
      </c>
      <c r="J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>
        <f>IF(AND(F17&lt;&gt;"",G17&lt;&gt;""),ROUND((G17-F17)/7,0),"")</f>
        <v/>
      </c>
      <c r="I17" s="4">
        <f>IF(AND(E17&lt;&gt;"",H17&lt;&gt;""),E17*H17,"")</f>
        <v/>
      </c>
      <c r="J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>
        <f>IF(AND(F18&lt;&gt;"",G18&lt;&gt;""),ROUND((G18-F18)/7,0),"")</f>
        <v/>
      </c>
      <c r="I18" s="4">
        <f>IF(AND(E18&lt;&gt;"",H18&lt;&gt;""),E18*H18,"")</f>
        <v/>
      </c>
      <c r="J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>
        <f>IF(AND(F19&lt;&gt;"",G19&lt;&gt;""),ROUND((G19-F19)/7,0),"")</f>
        <v/>
      </c>
      <c r="I19" s="4">
        <f>IF(AND(E19&lt;&gt;"",H19&lt;&gt;""),E19*H19,"")</f>
        <v/>
      </c>
      <c r="J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>
        <f>IF(AND(F20&lt;&gt;"",G20&lt;&gt;""),ROUND((G20-F20)/7,0),"")</f>
        <v/>
      </c>
      <c r="I20" s="4">
        <f>IF(AND(E20&lt;&gt;"",H20&lt;&gt;""),E20*H20,"")</f>
        <v/>
      </c>
      <c r="J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>
        <f>IF(AND(F21&lt;&gt;"",G21&lt;&gt;""),ROUND((G21-F21)/7,0),"")</f>
        <v/>
      </c>
      <c r="I21" s="4">
        <f>IF(AND(E21&lt;&gt;"",H21&lt;&gt;""),E21*H21,"")</f>
        <v/>
      </c>
      <c r="J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>
        <f>IF(AND(F22&lt;&gt;"",G22&lt;&gt;""),ROUND((G22-F22)/7,0),"")</f>
        <v/>
      </c>
      <c r="I22" s="4">
        <f>IF(AND(E22&lt;&gt;"",H22&lt;&gt;""),E22*H22,"")</f>
        <v/>
      </c>
      <c r="J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>
        <f>IF(AND(F23&lt;&gt;"",G23&lt;&gt;""),ROUND((G23-F23)/7,0),"")</f>
        <v/>
      </c>
      <c r="I23" s="4">
        <f>IF(AND(E23&lt;&gt;"",H23&lt;&gt;""),E23*H23,"")</f>
        <v/>
      </c>
      <c r="J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>
        <f>IF(AND(F24&lt;&gt;"",G24&lt;&gt;""),ROUND((G24-F24)/7,0),"")</f>
        <v/>
      </c>
      <c r="I24" s="4">
        <f>IF(AND(E24&lt;&gt;"",H24&lt;&gt;""),E24*H24,"")</f>
        <v/>
      </c>
      <c r="J24" s="4" t="n"/>
    </row>
    <row r="25">
      <c r="A25" s="5" t="inlineStr">
        <is>
          <t>Total</t>
        </is>
      </c>
      <c r="I25" s="6">
        <f>SUM(I5:I24)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9" customWidth="1" min="3" max="3"/>
    <col width="20" customWidth="1" min="4" max="4"/>
    <col width="14" customWidth="1" min="5" max="5"/>
    <col width="14" customWidth="1" min="6" max="6"/>
    <col width="18" customWidth="1" min="7" max="7"/>
    <col width="14" customWidth="1" min="8" max="8"/>
    <col width="17" customWidth="1" min="9" max="9"/>
    <col width="14" customWidth="1" min="10" max="10"/>
  </cols>
  <sheetData>
    <row r="1">
      <c r="A1" s="1" t="inlineStr">
        <is>
          <t>Resource Planning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Date</t>
        </is>
      </c>
      <c r="B4" s="3" t="inlineStr">
        <is>
          <t>Project</t>
        </is>
      </c>
      <c r="C4" s="3" t="inlineStr">
        <is>
          <t>Role or skill</t>
        </is>
      </c>
      <c r="D4" s="3" t="inlineStr">
        <is>
          <t>Hours per week</t>
        </is>
      </c>
      <c r="E4" s="3" t="inlineStr">
        <is>
          <t>From</t>
        </is>
      </c>
      <c r="F4" s="3" t="inlineStr">
        <is>
          <t>To</t>
        </is>
      </c>
      <c r="G4" s="3" t="inlineStr">
        <is>
          <t>Named person</t>
        </is>
      </c>
      <c r="H4" s="3" t="inlineStr">
        <is>
          <t>Decision</t>
        </is>
      </c>
      <c r="I4" s="3" t="inlineStr">
        <is>
          <t>Alternative</t>
        </is>
      </c>
      <c r="J4" s="3" t="inlineStr">
        <is>
          <t>Owner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2026-10-08T13:48:52Z</dcterms:created>
  <dcterms:modified xmlns:dcterms="http://purl.org/dc/terms/" xmlns:xsi="http://www.w3.org/2001/XMLSchema-instance" xsi:type="dcterms:W3CDTF">2026-10-08T13:48:52Z</dcterms:modified>
</cp:coreProperties>
</file>